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mc:AlternateContent xmlns:mc="http://schemas.openxmlformats.org/markup-compatibility/2006">
    <mc:Choice Requires="x15">
      <x15ac:absPath xmlns:x15ac="http://schemas.microsoft.com/office/spreadsheetml/2010/11/ac" url="I:\DataCentre\Fishery\Forms\Vessel Forms\2026 Forms all languages\DRAFT FORMS\"/>
    </mc:Choice>
  </mc:AlternateContent>
  <xr:revisionPtr revIDLastSave="0" documentId="13_ncr:1_{0D89DF7E-9BAB-4E34-BC55-ADB12ACD42BD}" xr6:coauthVersionLast="47" xr6:coauthVersionMax="47" xr10:uidLastSave="{00000000-0000-0000-0000-000000000000}"/>
  <bookViews>
    <workbookView xWindow="38280" yWindow="-120" windowWidth="38640" windowHeight="21120" activeTab="2" xr2:uid="{00000000-000D-0000-FFFF-FFFF00000000}"/>
  </bookViews>
  <sheets>
    <sheet name="C5 Data" sheetId="1" r:id="rId1"/>
    <sheet name="C5B Pot Description" sheetId="5" r:id="rId2"/>
    <sheet name="CCAMLR codes" sheetId="6" r:id="rId3"/>
  </sheets>
  <definedNames>
    <definedName name="BaitSpecies">'CCAMLR codes'!$A$442:$C$463</definedName>
    <definedName name="Catch">'C5 Data'!$C$74</definedName>
    <definedName name="CatchSpecies">'CCAMLR codes'!$A$5:$C$441</definedName>
    <definedName name="CodeSection">'CCAMLR codes'!$A$2:$N$463</definedName>
    <definedName name="Comments">'C5 Data'!$C$148</definedName>
    <definedName name="DME_Dirty" hidden="1">"False"</definedName>
    <definedName name="DME_LocalFile" hidden="1">"True"</definedName>
    <definedName name="FishingGear">'C5 Data'!$C$35</definedName>
    <definedName name="FishingGearCodes">'CCAMLR codes'!$I$3:$J$19</definedName>
    <definedName name="GeneralInformation">'C5 Data'!$C$14</definedName>
    <definedName name="HaulIdentification">'C5 Data'!$C$29</definedName>
    <definedName name="HookCodes">'CCAMLR codes'!#REF!</definedName>
    <definedName name="IncidentalCatch">'C5 Data'!$C$131</definedName>
    <definedName name="IncidentalSpecies">'CCAMLR codes'!$E$3:$G$111</definedName>
    <definedName name="Other_fish_species">'CCAMLR codes'!$A$45:$C$299</definedName>
    <definedName name="Other_species">'CCAMLR codes'!$A$300:$C$405</definedName>
    <definedName name="ProcessingCodes">'CCAMLR codes'!$L$3:$M$19</definedName>
    <definedName name="SetHaulDetails">'C5 Data'!$C$49</definedName>
    <definedName name="TargetSpecies">'CCAMLR codes'!$A$5:$C$11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2" i="1" l="1"/>
  <c r="A131" i="1"/>
  <c r="A74" i="1"/>
  <c r="A49" i="1"/>
  <c r="A28" i="1"/>
  <c r="A23" i="1"/>
  <c r="A14" i="1"/>
  <c r="IU139" i="1" l="1"/>
  <c r="IT139" i="1"/>
  <c r="IS139" i="1"/>
  <c r="IR139" i="1"/>
  <c r="IQ139" i="1"/>
  <c r="IP139" i="1"/>
  <c r="IO139" i="1"/>
  <c r="IN139" i="1"/>
  <c r="IM139" i="1"/>
  <c r="IL139" i="1"/>
  <c r="IK139" i="1"/>
  <c r="IJ139" i="1"/>
  <c r="II139" i="1"/>
  <c r="IH139" i="1"/>
  <c r="IG139" i="1"/>
  <c r="IF139" i="1"/>
  <c r="IE139" i="1"/>
  <c r="ID139" i="1"/>
  <c r="IC139" i="1"/>
  <c r="IB139" i="1"/>
  <c r="IA139" i="1"/>
  <c r="HZ139" i="1"/>
  <c r="HY139" i="1"/>
  <c r="HX139" i="1"/>
  <c r="HW139" i="1"/>
  <c r="HV139" i="1"/>
  <c r="HU139" i="1"/>
  <c r="HT139" i="1"/>
  <c r="HS139" i="1"/>
  <c r="HR139" i="1"/>
  <c r="HQ139" i="1"/>
  <c r="HP139" i="1"/>
  <c r="HO139" i="1"/>
  <c r="HN139" i="1"/>
  <c r="HM139" i="1"/>
  <c r="HL139" i="1"/>
  <c r="HK139" i="1"/>
  <c r="HJ139" i="1"/>
  <c r="HI139" i="1"/>
  <c r="HH139" i="1"/>
  <c r="HG139" i="1"/>
  <c r="HF139" i="1"/>
  <c r="HE139" i="1"/>
  <c r="HD139" i="1"/>
  <c r="HC139" i="1"/>
  <c r="HB139" i="1"/>
  <c r="HA139" i="1"/>
  <c r="GZ139" i="1"/>
  <c r="GY139" i="1"/>
  <c r="GX139" i="1"/>
  <c r="GW139" i="1"/>
  <c r="GV139" i="1"/>
  <c r="GU139" i="1"/>
  <c r="GT139" i="1"/>
  <c r="GS139" i="1"/>
  <c r="GR139" i="1"/>
  <c r="GQ139" i="1"/>
  <c r="GP139" i="1"/>
  <c r="GO139" i="1"/>
  <c r="GN139" i="1"/>
  <c r="GM139" i="1"/>
  <c r="GL139" i="1"/>
  <c r="GK139" i="1"/>
  <c r="GJ139" i="1"/>
  <c r="GI139" i="1"/>
  <c r="GH139" i="1"/>
  <c r="GG139" i="1"/>
  <c r="GF139" i="1"/>
  <c r="GE139" i="1"/>
  <c r="GD139" i="1"/>
  <c r="GC139" i="1"/>
  <c r="GB139" i="1"/>
  <c r="GA139" i="1"/>
  <c r="FZ139" i="1"/>
  <c r="FY139" i="1"/>
  <c r="FX139" i="1"/>
  <c r="FW139" i="1"/>
  <c r="FV139" i="1"/>
  <c r="FU139" i="1"/>
  <c r="FT139" i="1"/>
  <c r="FS139" i="1"/>
  <c r="FR139" i="1"/>
  <c r="FQ139" i="1"/>
  <c r="FP139" i="1"/>
  <c r="FO139" i="1"/>
  <c r="FN139" i="1"/>
  <c r="FM139" i="1"/>
  <c r="FL139" i="1"/>
  <c r="FK139" i="1"/>
  <c r="FJ139" i="1"/>
  <c r="FI139" i="1"/>
  <c r="FH139" i="1"/>
  <c r="FG139" i="1"/>
  <c r="FF139" i="1"/>
  <c r="FE139" i="1"/>
  <c r="FD139" i="1"/>
  <c r="FC139" i="1"/>
  <c r="FB139" i="1"/>
  <c r="FA139" i="1"/>
  <c r="EZ139" i="1"/>
  <c r="EY139" i="1"/>
  <c r="EX139" i="1"/>
  <c r="EW139" i="1"/>
  <c r="EV139" i="1"/>
  <c r="EU139" i="1"/>
  <c r="ET139" i="1"/>
  <c r="ES139" i="1"/>
  <c r="ER139" i="1"/>
  <c r="EQ139" i="1"/>
  <c r="EP139" i="1"/>
  <c r="EO139" i="1"/>
  <c r="EN139" i="1"/>
  <c r="EM139" i="1"/>
  <c r="EL139" i="1"/>
  <c r="EK139" i="1"/>
  <c r="EJ139" i="1"/>
  <c r="EI139" i="1"/>
  <c r="EH139" i="1"/>
  <c r="EG139" i="1"/>
  <c r="EF139" i="1"/>
  <c r="EE139" i="1"/>
  <c r="ED139" i="1"/>
  <c r="EC139" i="1"/>
  <c r="EB139" i="1"/>
  <c r="EA139" i="1"/>
  <c r="DZ139" i="1"/>
  <c r="DY139" i="1"/>
  <c r="DX139" i="1"/>
  <c r="DW139" i="1"/>
  <c r="DV139" i="1"/>
  <c r="DU139" i="1"/>
  <c r="DT139" i="1"/>
  <c r="DS139" i="1"/>
  <c r="DR139" i="1"/>
  <c r="DQ139" i="1"/>
  <c r="DP139" i="1"/>
  <c r="DO139" i="1"/>
  <c r="DN139" i="1"/>
  <c r="DM139" i="1"/>
  <c r="DL139" i="1"/>
  <c r="DK139" i="1"/>
  <c r="DJ139" i="1"/>
  <c r="DI139" i="1"/>
  <c r="DH139" i="1"/>
  <c r="DG139" i="1"/>
  <c r="DF139" i="1"/>
  <c r="DE139" i="1"/>
  <c r="DD139" i="1"/>
  <c r="DC139" i="1"/>
  <c r="DB139" i="1"/>
  <c r="DA139" i="1"/>
  <c r="CZ139" i="1"/>
  <c r="CY139" i="1"/>
  <c r="CX139" i="1"/>
  <c r="CW139" i="1"/>
  <c r="CV139" i="1"/>
  <c r="CU139" i="1"/>
  <c r="CT139" i="1"/>
  <c r="CS139" i="1"/>
  <c r="CR139" i="1"/>
  <c r="CQ139" i="1"/>
  <c r="CP139" i="1"/>
  <c r="CO139" i="1"/>
  <c r="CN139" i="1"/>
  <c r="CM139" i="1"/>
  <c r="CL139" i="1"/>
  <c r="CK139" i="1"/>
  <c r="CJ139" i="1"/>
  <c r="CI139" i="1"/>
  <c r="CH139" i="1"/>
  <c r="CG139" i="1"/>
  <c r="CF139" i="1"/>
  <c r="CE139"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IU136" i="1"/>
  <c r="IT136" i="1"/>
  <c r="IS136" i="1"/>
  <c r="IR136" i="1"/>
  <c r="IQ136" i="1"/>
  <c r="IP136" i="1"/>
  <c r="IO136" i="1"/>
  <c r="IN136" i="1"/>
  <c r="IM136" i="1"/>
  <c r="IL136" i="1"/>
  <c r="IK136" i="1"/>
  <c r="IJ136" i="1"/>
  <c r="II136" i="1"/>
  <c r="IH136" i="1"/>
  <c r="IG136" i="1"/>
  <c r="IF136" i="1"/>
  <c r="IE136" i="1"/>
  <c r="ID136" i="1"/>
  <c r="IC136" i="1"/>
  <c r="IB136" i="1"/>
  <c r="IA136" i="1"/>
  <c r="HZ136" i="1"/>
  <c r="HY136" i="1"/>
  <c r="HX136" i="1"/>
  <c r="HW136" i="1"/>
  <c r="HV136" i="1"/>
  <c r="HU136" i="1"/>
  <c r="HT136" i="1"/>
  <c r="HS136" i="1"/>
  <c r="HR136" i="1"/>
  <c r="HQ136" i="1"/>
  <c r="HP136" i="1"/>
  <c r="HO136" i="1"/>
  <c r="HN136" i="1"/>
  <c r="HM136" i="1"/>
  <c r="HL136" i="1"/>
  <c r="HK136" i="1"/>
  <c r="HJ136" i="1"/>
  <c r="HI136" i="1"/>
  <c r="HH136" i="1"/>
  <c r="HG136" i="1"/>
  <c r="HF136" i="1"/>
  <c r="HE136" i="1"/>
  <c r="HD136" i="1"/>
  <c r="HC136" i="1"/>
  <c r="HB136" i="1"/>
  <c r="HA136" i="1"/>
  <c r="GZ136" i="1"/>
  <c r="GY136" i="1"/>
  <c r="GX136" i="1"/>
  <c r="GW136" i="1"/>
  <c r="GV136" i="1"/>
  <c r="GU136" i="1"/>
  <c r="GT136" i="1"/>
  <c r="GS136" i="1"/>
  <c r="GR136" i="1"/>
  <c r="GQ136" i="1"/>
  <c r="GP136" i="1"/>
  <c r="GO136" i="1"/>
  <c r="GN136" i="1"/>
  <c r="GM136" i="1"/>
  <c r="GL136" i="1"/>
  <c r="GK136" i="1"/>
  <c r="GJ136" i="1"/>
  <c r="GI136" i="1"/>
  <c r="GH136" i="1"/>
  <c r="GG136" i="1"/>
  <c r="GF136" i="1"/>
  <c r="GE136" i="1"/>
  <c r="GD136" i="1"/>
  <c r="GC136" i="1"/>
  <c r="GB136" i="1"/>
  <c r="GA136" i="1"/>
  <c r="FZ136" i="1"/>
  <c r="FY136" i="1"/>
  <c r="FX136" i="1"/>
  <c r="FW136" i="1"/>
  <c r="FV136" i="1"/>
  <c r="FU136" i="1"/>
  <c r="FT136" i="1"/>
  <c r="FS136" i="1"/>
  <c r="FR136" i="1"/>
  <c r="FQ136" i="1"/>
  <c r="FP136" i="1"/>
  <c r="FO136" i="1"/>
  <c r="FN136" i="1"/>
  <c r="FM136" i="1"/>
  <c r="FL136" i="1"/>
  <c r="FK136" i="1"/>
  <c r="FJ136" i="1"/>
  <c r="FI136" i="1"/>
  <c r="FH136" i="1"/>
  <c r="FG136" i="1"/>
  <c r="FF136" i="1"/>
  <c r="FE136" i="1"/>
  <c r="FD136" i="1"/>
  <c r="FC136" i="1"/>
  <c r="FB136" i="1"/>
  <c r="FA136" i="1"/>
  <c r="EZ136" i="1"/>
  <c r="EY136" i="1"/>
  <c r="EX136" i="1"/>
  <c r="EW136" i="1"/>
  <c r="EV136" i="1"/>
  <c r="EU136" i="1"/>
  <c r="ET136" i="1"/>
  <c r="ES136" i="1"/>
  <c r="ER136" i="1"/>
  <c r="EQ136" i="1"/>
  <c r="EP136" i="1"/>
  <c r="EO136" i="1"/>
  <c r="EN136" i="1"/>
  <c r="EM136" i="1"/>
  <c r="EL136" i="1"/>
  <c r="EK136" i="1"/>
  <c r="EJ136" i="1"/>
  <c r="EI136" i="1"/>
  <c r="EH136" i="1"/>
  <c r="EG136" i="1"/>
  <c r="EF136" i="1"/>
  <c r="EE136" i="1"/>
  <c r="ED136" i="1"/>
  <c r="EC136" i="1"/>
  <c r="EB136" i="1"/>
  <c r="EA136" i="1"/>
  <c r="DZ136" i="1"/>
  <c r="DY136" i="1"/>
  <c r="DX136" i="1"/>
  <c r="DW136" i="1"/>
  <c r="DV136" i="1"/>
  <c r="DU136" i="1"/>
  <c r="DT136" i="1"/>
  <c r="DS136" i="1"/>
  <c r="DR136" i="1"/>
  <c r="DQ136" i="1"/>
  <c r="DP136" i="1"/>
  <c r="DO136" i="1"/>
  <c r="DN136" i="1"/>
  <c r="DM136" i="1"/>
  <c r="DL136" i="1"/>
  <c r="DK136" i="1"/>
  <c r="DJ136" i="1"/>
  <c r="DI136" i="1"/>
  <c r="DH136" i="1"/>
  <c r="DG136" i="1"/>
  <c r="DF136" i="1"/>
  <c r="DE136" i="1"/>
  <c r="DD136" i="1"/>
  <c r="DC136" i="1"/>
  <c r="DB136" i="1"/>
  <c r="DA136" i="1"/>
  <c r="CZ136" i="1"/>
  <c r="CY136" i="1"/>
  <c r="CX136" i="1"/>
  <c r="CW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IU133" i="1"/>
  <c r="IT133" i="1"/>
  <c r="IS133" i="1"/>
  <c r="IR133" i="1"/>
  <c r="IQ133" i="1"/>
  <c r="IP133" i="1"/>
  <c r="IO133" i="1"/>
  <c r="IN133" i="1"/>
  <c r="IM133" i="1"/>
  <c r="IL133" i="1"/>
  <c r="IK133" i="1"/>
  <c r="IJ133" i="1"/>
  <c r="II133" i="1"/>
  <c r="IH133" i="1"/>
  <c r="IG133" i="1"/>
  <c r="IF133" i="1"/>
  <c r="IE133" i="1"/>
  <c r="ID133" i="1"/>
  <c r="IC133" i="1"/>
  <c r="IB133" i="1"/>
  <c r="IA133" i="1"/>
  <c r="HZ133" i="1"/>
  <c r="HY133" i="1"/>
  <c r="HX133" i="1"/>
  <c r="HW133" i="1"/>
  <c r="HV133" i="1"/>
  <c r="HU133" i="1"/>
  <c r="HT133" i="1"/>
  <c r="HS133" i="1"/>
  <c r="HR133" i="1"/>
  <c r="HQ133" i="1"/>
  <c r="HP133" i="1"/>
  <c r="HO133" i="1"/>
  <c r="HN133" i="1"/>
  <c r="HM133" i="1"/>
  <c r="HL133" i="1"/>
  <c r="HK133" i="1"/>
  <c r="HJ133" i="1"/>
  <c r="HI133" i="1"/>
  <c r="HH133" i="1"/>
  <c r="HG133" i="1"/>
  <c r="HF133" i="1"/>
  <c r="HE133" i="1"/>
  <c r="HD133" i="1"/>
  <c r="HC133" i="1"/>
  <c r="HB133" i="1"/>
  <c r="HA133" i="1"/>
  <c r="GZ133" i="1"/>
  <c r="GY133" i="1"/>
  <c r="GX133" i="1"/>
  <c r="GW133" i="1"/>
  <c r="GV133" i="1"/>
  <c r="GU133" i="1"/>
  <c r="GT133" i="1"/>
  <c r="GS133" i="1"/>
  <c r="GR133" i="1"/>
  <c r="GQ133" i="1"/>
  <c r="GP133" i="1"/>
  <c r="GO133" i="1"/>
  <c r="GN133" i="1"/>
  <c r="GM133" i="1"/>
  <c r="GL133" i="1"/>
  <c r="GK133" i="1"/>
  <c r="GJ133" i="1"/>
  <c r="GI133" i="1"/>
  <c r="GH133" i="1"/>
  <c r="GG133" i="1"/>
  <c r="GF133" i="1"/>
  <c r="GE133" i="1"/>
  <c r="GD133" i="1"/>
  <c r="GC133" i="1"/>
  <c r="GB133" i="1"/>
  <c r="GA133" i="1"/>
  <c r="FZ133" i="1"/>
  <c r="FY133" i="1"/>
  <c r="FX133" i="1"/>
  <c r="FW133" i="1"/>
  <c r="FV133" i="1"/>
  <c r="FU133" i="1"/>
  <c r="FT133" i="1"/>
  <c r="FS133" i="1"/>
  <c r="FR133" i="1"/>
  <c r="FQ133" i="1"/>
  <c r="FP133" i="1"/>
  <c r="FO133" i="1"/>
  <c r="FN133" i="1"/>
  <c r="FM133" i="1"/>
  <c r="FL133" i="1"/>
  <c r="FK133" i="1"/>
  <c r="FJ133" i="1"/>
  <c r="FI133" i="1"/>
  <c r="FH133" i="1"/>
  <c r="FG133" i="1"/>
  <c r="FF133" i="1"/>
  <c r="FE133" i="1"/>
  <c r="FD133" i="1"/>
  <c r="FC133" i="1"/>
  <c r="FB133" i="1"/>
  <c r="FA133" i="1"/>
  <c r="EZ133" i="1"/>
  <c r="EY133" i="1"/>
  <c r="EX133" i="1"/>
  <c r="EW133" i="1"/>
  <c r="EV133" i="1"/>
  <c r="EU133" i="1"/>
  <c r="ET133" i="1"/>
  <c r="ES133" i="1"/>
  <c r="ER133" i="1"/>
  <c r="EQ133" i="1"/>
  <c r="EP133" i="1"/>
  <c r="EO133" i="1"/>
  <c r="EN133" i="1"/>
  <c r="EM133" i="1"/>
  <c r="EL133" i="1"/>
  <c r="EK133" i="1"/>
  <c r="EJ133" i="1"/>
  <c r="EI133" i="1"/>
  <c r="EH133" i="1"/>
  <c r="EG133" i="1"/>
  <c r="EF133" i="1"/>
  <c r="EE133" i="1"/>
  <c r="ED133" i="1"/>
  <c r="EC133" i="1"/>
  <c r="EB133" i="1"/>
  <c r="EA133" i="1"/>
  <c r="DZ133" i="1"/>
  <c r="DY133" i="1"/>
  <c r="DX133" i="1"/>
  <c r="DW133" i="1"/>
  <c r="DV133" i="1"/>
  <c r="DU133" i="1"/>
  <c r="DT133" i="1"/>
  <c r="DS133" i="1"/>
  <c r="DR133" i="1"/>
  <c r="DQ133" i="1"/>
  <c r="DP133" i="1"/>
  <c r="DO133" i="1"/>
  <c r="DN133" i="1"/>
  <c r="DM133" i="1"/>
  <c r="DL133" i="1"/>
  <c r="DK133" i="1"/>
  <c r="DJ133" i="1"/>
  <c r="DI133" i="1"/>
  <c r="DH133" i="1"/>
  <c r="DG133" i="1"/>
  <c r="DF133" i="1"/>
  <c r="DE133" i="1"/>
  <c r="DD133" i="1"/>
  <c r="DC133" i="1"/>
  <c r="DB133" i="1"/>
  <c r="DA133" i="1"/>
  <c r="CZ133" i="1"/>
  <c r="CY133" i="1"/>
  <c r="CX133" i="1"/>
  <c r="CW133" i="1"/>
  <c r="CV133" i="1"/>
  <c r="CU133" i="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IU122" i="1"/>
  <c r="IT122" i="1"/>
  <c r="IS122" i="1"/>
  <c r="IR122" i="1"/>
  <c r="IQ122" i="1"/>
  <c r="IP122" i="1"/>
  <c r="IO122" i="1"/>
  <c r="IN122" i="1"/>
  <c r="IM122" i="1"/>
  <c r="IL122" i="1"/>
  <c r="IK122" i="1"/>
  <c r="IJ122" i="1"/>
  <c r="II122" i="1"/>
  <c r="IH122" i="1"/>
  <c r="IG122" i="1"/>
  <c r="IF122" i="1"/>
  <c r="IE122" i="1"/>
  <c r="ID122" i="1"/>
  <c r="IC122" i="1"/>
  <c r="IB122" i="1"/>
  <c r="IA122" i="1"/>
  <c r="HZ122" i="1"/>
  <c r="HY122" i="1"/>
  <c r="HX122" i="1"/>
  <c r="HW122" i="1"/>
  <c r="HV122" i="1"/>
  <c r="HU122" i="1"/>
  <c r="HT122" i="1"/>
  <c r="HS122" i="1"/>
  <c r="HR122" i="1"/>
  <c r="HQ122" i="1"/>
  <c r="HP122" i="1"/>
  <c r="HO122" i="1"/>
  <c r="HN122" i="1"/>
  <c r="HM122" i="1"/>
  <c r="HL122" i="1"/>
  <c r="HK122" i="1"/>
  <c r="HJ122" i="1"/>
  <c r="HI122" i="1"/>
  <c r="HH122" i="1"/>
  <c r="HG122" i="1"/>
  <c r="HF122" i="1"/>
  <c r="HE122" i="1"/>
  <c r="HD122" i="1"/>
  <c r="HC122" i="1"/>
  <c r="HB122" i="1"/>
  <c r="HA122" i="1"/>
  <c r="GZ122" i="1"/>
  <c r="GY122" i="1"/>
  <c r="GX122" i="1"/>
  <c r="GW122" i="1"/>
  <c r="GV122" i="1"/>
  <c r="GU122" i="1"/>
  <c r="GT122" i="1"/>
  <c r="GS122" i="1"/>
  <c r="GR122" i="1"/>
  <c r="GQ122" i="1"/>
  <c r="GP122" i="1"/>
  <c r="GO122" i="1"/>
  <c r="GN122" i="1"/>
  <c r="GM122" i="1"/>
  <c r="GL122" i="1"/>
  <c r="GK122" i="1"/>
  <c r="GJ122" i="1"/>
  <c r="GI122" i="1"/>
  <c r="GH122" i="1"/>
  <c r="GG122" i="1"/>
  <c r="GF122" i="1"/>
  <c r="GE122" i="1"/>
  <c r="GD122" i="1"/>
  <c r="GC122" i="1"/>
  <c r="GB122" i="1"/>
  <c r="GA122" i="1"/>
  <c r="FZ122" i="1"/>
  <c r="FY122" i="1"/>
  <c r="FX122" i="1"/>
  <c r="FW122" i="1"/>
  <c r="FV122" i="1"/>
  <c r="FU122" i="1"/>
  <c r="FT122" i="1"/>
  <c r="FS122" i="1"/>
  <c r="FR122" i="1"/>
  <c r="FQ122" i="1"/>
  <c r="FP122" i="1"/>
  <c r="FO122" i="1"/>
  <c r="FN122" i="1"/>
  <c r="FM122" i="1"/>
  <c r="FL122" i="1"/>
  <c r="FK122" i="1"/>
  <c r="FJ122" i="1"/>
  <c r="FI122" i="1"/>
  <c r="FH122" i="1"/>
  <c r="FG122" i="1"/>
  <c r="FF122" i="1"/>
  <c r="FE122" i="1"/>
  <c r="FD122" i="1"/>
  <c r="FC122" i="1"/>
  <c r="FB122" i="1"/>
  <c r="FA122" i="1"/>
  <c r="EZ122" i="1"/>
  <c r="EY122" i="1"/>
  <c r="EX122" i="1"/>
  <c r="EW122" i="1"/>
  <c r="EV122" i="1"/>
  <c r="EU122" i="1"/>
  <c r="ET122" i="1"/>
  <c r="ES122" i="1"/>
  <c r="ER122" i="1"/>
  <c r="EQ122" i="1"/>
  <c r="EP122" i="1"/>
  <c r="EO122" i="1"/>
  <c r="EN122" i="1"/>
  <c r="EM122" i="1"/>
  <c r="EL122" i="1"/>
  <c r="EK122" i="1"/>
  <c r="EJ122" i="1"/>
  <c r="EI122" i="1"/>
  <c r="EH122" i="1"/>
  <c r="EG122" i="1"/>
  <c r="EF122" i="1"/>
  <c r="EE122" i="1"/>
  <c r="ED122" i="1"/>
  <c r="EC122" i="1"/>
  <c r="EB122" i="1"/>
  <c r="EA122" i="1"/>
  <c r="DZ122" i="1"/>
  <c r="DY122" i="1"/>
  <c r="DX122" i="1"/>
  <c r="DW122" i="1"/>
  <c r="DV122" i="1"/>
  <c r="DU122" i="1"/>
  <c r="DT122" i="1"/>
  <c r="DS122" i="1"/>
  <c r="DR122" i="1"/>
  <c r="DQ122" i="1"/>
  <c r="DP122" i="1"/>
  <c r="DO122" i="1"/>
  <c r="DN122" i="1"/>
  <c r="DM122" i="1"/>
  <c r="DL122" i="1"/>
  <c r="DK122" i="1"/>
  <c r="DJ122" i="1"/>
  <c r="DI122" i="1"/>
  <c r="DH122" i="1"/>
  <c r="DG122" i="1"/>
  <c r="DF122" i="1"/>
  <c r="DE122" i="1"/>
  <c r="DD122" i="1"/>
  <c r="DC122" i="1"/>
  <c r="DB122" i="1"/>
  <c r="DA122" i="1"/>
  <c r="CZ122" i="1"/>
  <c r="CY122" i="1"/>
  <c r="CX122" i="1"/>
  <c r="CW122" i="1"/>
  <c r="CV122" i="1"/>
  <c r="CU122" i="1"/>
  <c r="CT122" i="1"/>
  <c r="CS122" i="1"/>
  <c r="CR122" i="1"/>
  <c r="CQ122" i="1"/>
  <c r="CP122" i="1"/>
  <c r="CO122" i="1"/>
  <c r="CN122" i="1"/>
  <c r="CM122" i="1"/>
  <c r="CL122" i="1"/>
  <c r="CK122" i="1"/>
  <c r="CJ122" i="1"/>
  <c r="CI122" i="1"/>
  <c r="CH122" i="1"/>
  <c r="CG122" i="1"/>
  <c r="CF122" i="1"/>
  <c r="CE122" i="1"/>
  <c r="CD122" i="1"/>
  <c r="CC122" i="1"/>
  <c r="CB122" i="1"/>
  <c r="CA122" i="1"/>
  <c r="BZ122" i="1"/>
  <c r="BY122" i="1"/>
  <c r="BX122" i="1"/>
  <c r="BW122" i="1"/>
  <c r="BV122" i="1"/>
  <c r="BU122" i="1"/>
  <c r="BT122" i="1"/>
  <c r="BS122" i="1"/>
  <c r="BR122" i="1"/>
  <c r="BQ122" i="1"/>
  <c r="BP122" i="1"/>
  <c r="BO122" i="1"/>
  <c r="BN122" i="1"/>
  <c r="BM122" i="1"/>
  <c r="BL122" i="1"/>
  <c r="BK122" i="1"/>
  <c r="BJ122" i="1"/>
  <c r="BI122" i="1"/>
  <c r="BH122" i="1"/>
  <c r="BG122" i="1"/>
  <c r="BF122" i="1"/>
  <c r="BE122" i="1"/>
  <c r="BD122" i="1"/>
  <c r="BC122" i="1"/>
  <c r="BB122" i="1"/>
  <c r="BA122" i="1"/>
  <c r="AZ122" i="1"/>
  <c r="AY122"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IU113" i="1"/>
  <c r="IT113" i="1"/>
  <c r="IS113" i="1"/>
  <c r="IR113" i="1"/>
  <c r="IQ113" i="1"/>
  <c r="IP113" i="1"/>
  <c r="IO113" i="1"/>
  <c r="IN113" i="1"/>
  <c r="IM113" i="1"/>
  <c r="IL113" i="1"/>
  <c r="IK113" i="1"/>
  <c r="IJ113" i="1"/>
  <c r="II113" i="1"/>
  <c r="IH113" i="1"/>
  <c r="IG113" i="1"/>
  <c r="IF113" i="1"/>
  <c r="IE113" i="1"/>
  <c r="ID113" i="1"/>
  <c r="IC113" i="1"/>
  <c r="IB113" i="1"/>
  <c r="IA113" i="1"/>
  <c r="HZ113" i="1"/>
  <c r="HY113" i="1"/>
  <c r="HX113" i="1"/>
  <c r="HW113" i="1"/>
  <c r="HV113" i="1"/>
  <c r="HU113" i="1"/>
  <c r="HT113" i="1"/>
  <c r="HS113" i="1"/>
  <c r="HR113" i="1"/>
  <c r="HQ113" i="1"/>
  <c r="HP113" i="1"/>
  <c r="HO113" i="1"/>
  <c r="HN113" i="1"/>
  <c r="HM113" i="1"/>
  <c r="HL113" i="1"/>
  <c r="HK113" i="1"/>
  <c r="HJ113" i="1"/>
  <c r="HI113" i="1"/>
  <c r="HH113" i="1"/>
  <c r="HG113" i="1"/>
  <c r="HF113" i="1"/>
  <c r="HE113" i="1"/>
  <c r="HD113" i="1"/>
  <c r="HC113" i="1"/>
  <c r="HB113" i="1"/>
  <c r="HA113" i="1"/>
  <c r="GZ113" i="1"/>
  <c r="GY113" i="1"/>
  <c r="GX113" i="1"/>
  <c r="GW113" i="1"/>
  <c r="GV113" i="1"/>
  <c r="GU113" i="1"/>
  <c r="GT113" i="1"/>
  <c r="GS113" i="1"/>
  <c r="GR113" i="1"/>
  <c r="GQ113" i="1"/>
  <c r="GP113" i="1"/>
  <c r="GO113" i="1"/>
  <c r="GN113" i="1"/>
  <c r="GM113" i="1"/>
  <c r="GL113" i="1"/>
  <c r="GK113" i="1"/>
  <c r="GJ113" i="1"/>
  <c r="GI113" i="1"/>
  <c r="GH113" i="1"/>
  <c r="GG113" i="1"/>
  <c r="GF113" i="1"/>
  <c r="GE113" i="1"/>
  <c r="GD113" i="1"/>
  <c r="GC113" i="1"/>
  <c r="GB113" i="1"/>
  <c r="GA113" i="1"/>
  <c r="FZ113" i="1"/>
  <c r="FY113" i="1"/>
  <c r="FX113" i="1"/>
  <c r="FW113" i="1"/>
  <c r="FV113" i="1"/>
  <c r="FU113" i="1"/>
  <c r="FT113" i="1"/>
  <c r="FS113" i="1"/>
  <c r="FR113" i="1"/>
  <c r="FQ113" i="1"/>
  <c r="FP113" i="1"/>
  <c r="FO113" i="1"/>
  <c r="FN113" i="1"/>
  <c r="FM113" i="1"/>
  <c r="FL113" i="1"/>
  <c r="FK113" i="1"/>
  <c r="FJ113" i="1"/>
  <c r="FI113" i="1"/>
  <c r="FH113" i="1"/>
  <c r="FG113" i="1"/>
  <c r="FF113" i="1"/>
  <c r="FE113" i="1"/>
  <c r="FD113" i="1"/>
  <c r="FC113" i="1"/>
  <c r="FB113" i="1"/>
  <c r="FA113" i="1"/>
  <c r="EZ113" i="1"/>
  <c r="EY113" i="1"/>
  <c r="EX113" i="1"/>
  <c r="EW113" i="1"/>
  <c r="EV113" i="1"/>
  <c r="EU113" i="1"/>
  <c r="ET113" i="1"/>
  <c r="ES113" i="1"/>
  <c r="ER113" i="1"/>
  <c r="EQ113" i="1"/>
  <c r="EP113" i="1"/>
  <c r="EO113" i="1"/>
  <c r="EN113" i="1"/>
  <c r="EM113" i="1"/>
  <c r="EL113" i="1"/>
  <c r="EK113" i="1"/>
  <c r="EJ113" i="1"/>
  <c r="EI113" i="1"/>
  <c r="EH113" i="1"/>
  <c r="EG113" i="1"/>
  <c r="EF113" i="1"/>
  <c r="EE113" i="1"/>
  <c r="ED113" i="1"/>
  <c r="EC113" i="1"/>
  <c r="EB113" i="1"/>
  <c r="EA113" i="1"/>
  <c r="DZ113" i="1"/>
  <c r="DY113" i="1"/>
  <c r="DX113" i="1"/>
  <c r="DW113" i="1"/>
  <c r="DV113" i="1"/>
  <c r="DU113" i="1"/>
  <c r="DT113" i="1"/>
  <c r="DS113" i="1"/>
  <c r="DR113" i="1"/>
  <c r="DQ113" i="1"/>
  <c r="DP113" i="1"/>
  <c r="DO113" i="1"/>
  <c r="DN113" i="1"/>
  <c r="DM113" i="1"/>
  <c r="DL113" i="1"/>
  <c r="DK113" i="1"/>
  <c r="DJ113" i="1"/>
  <c r="DI113" i="1"/>
  <c r="DH113" i="1"/>
  <c r="DG113" i="1"/>
  <c r="DF113" i="1"/>
  <c r="DE113" i="1"/>
  <c r="DD113" i="1"/>
  <c r="DC113" i="1"/>
  <c r="DB113" i="1"/>
  <c r="DA113" i="1"/>
  <c r="CZ113" i="1"/>
  <c r="CY113" i="1"/>
  <c r="CX113" i="1"/>
  <c r="CW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IU104" i="1"/>
  <c r="IT104" i="1"/>
  <c r="IS104" i="1"/>
  <c r="IR104" i="1"/>
  <c r="IQ104" i="1"/>
  <c r="IP104" i="1"/>
  <c r="IO104" i="1"/>
  <c r="IN104" i="1"/>
  <c r="IM104" i="1"/>
  <c r="IL104" i="1"/>
  <c r="IK104" i="1"/>
  <c r="IJ104" i="1"/>
  <c r="II104" i="1"/>
  <c r="IH104" i="1"/>
  <c r="IG104" i="1"/>
  <c r="IF104" i="1"/>
  <c r="IE104" i="1"/>
  <c r="ID104" i="1"/>
  <c r="IC104" i="1"/>
  <c r="IB104" i="1"/>
  <c r="IA104" i="1"/>
  <c r="HZ104" i="1"/>
  <c r="HY104" i="1"/>
  <c r="HX104" i="1"/>
  <c r="HW104" i="1"/>
  <c r="HV104" i="1"/>
  <c r="HU104" i="1"/>
  <c r="HT104" i="1"/>
  <c r="HS104" i="1"/>
  <c r="HR104" i="1"/>
  <c r="HQ104" i="1"/>
  <c r="HP104" i="1"/>
  <c r="HO104" i="1"/>
  <c r="HN104" i="1"/>
  <c r="HM104" i="1"/>
  <c r="HL104" i="1"/>
  <c r="HK104" i="1"/>
  <c r="HJ104" i="1"/>
  <c r="HI104" i="1"/>
  <c r="HH104" i="1"/>
  <c r="HG104" i="1"/>
  <c r="HF104" i="1"/>
  <c r="HE104" i="1"/>
  <c r="HD104" i="1"/>
  <c r="HC104" i="1"/>
  <c r="HB104" i="1"/>
  <c r="HA104" i="1"/>
  <c r="GZ104" i="1"/>
  <c r="GY104" i="1"/>
  <c r="GX104" i="1"/>
  <c r="GW104" i="1"/>
  <c r="GV104" i="1"/>
  <c r="GU104" i="1"/>
  <c r="GT104" i="1"/>
  <c r="GS104" i="1"/>
  <c r="GR104" i="1"/>
  <c r="GQ104" i="1"/>
  <c r="GP104" i="1"/>
  <c r="GO104" i="1"/>
  <c r="GN104" i="1"/>
  <c r="GM104" i="1"/>
  <c r="GL104" i="1"/>
  <c r="GK104" i="1"/>
  <c r="GJ104" i="1"/>
  <c r="GI104" i="1"/>
  <c r="GH104" i="1"/>
  <c r="GG104" i="1"/>
  <c r="GF104" i="1"/>
  <c r="GE104" i="1"/>
  <c r="GD104" i="1"/>
  <c r="GC104" i="1"/>
  <c r="GB104" i="1"/>
  <c r="GA104" i="1"/>
  <c r="FZ104" i="1"/>
  <c r="FY104" i="1"/>
  <c r="FX104" i="1"/>
  <c r="FW104" i="1"/>
  <c r="FV104" i="1"/>
  <c r="FU104" i="1"/>
  <c r="FT104" i="1"/>
  <c r="FS104" i="1"/>
  <c r="FR104" i="1"/>
  <c r="FQ104" i="1"/>
  <c r="FP104" i="1"/>
  <c r="FO104" i="1"/>
  <c r="FN104" i="1"/>
  <c r="FM104" i="1"/>
  <c r="FL104" i="1"/>
  <c r="FK104" i="1"/>
  <c r="FJ104" i="1"/>
  <c r="FI104" i="1"/>
  <c r="FH104" i="1"/>
  <c r="FG104" i="1"/>
  <c r="FF104" i="1"/>
  <c r="FE104" i="1"/>
  <c r="FD104" i="1"/>
  <c r="FC104" i="1"/>
  <c r="FB104" i="1"/>
  <c r="FA104" i="1"/>
  <c r="EZ104" i="1"/>
  <c r="EY104" i="1"/>
  <c r="EX104" i="1"/>
  <c r="EW104" i="1"/>
  <c r="EV104" i="1"/>
  <c r="EU104" i="1"/>
  <c r="ET104" i="1"/>
  <c r="ES104" i="1"/>
  <c r="ER104" i="1"/>
  <c r="EQ104" i="1"/>
  <c r="EP104" i="1"/>
  <c r="EO104" i="1"/>
  <c r="EN104" i="1"/>
  <c r="EM104" i="1"/>
  <c r="EL104" i="1"/>
  <c r="EK104" i="1"/>
  <c r="EJ104" i="1"/>
  <c r="EI104" i="1"/>
  <c r="EH104" i="1"/>
  <c r="EG104" i="1"/>
  <c r="EF104" i="1"/>
  <c r="EE104" i="1"/>
  <c r="ED104" i="1"/>
  <c r="EC104" i="1"/>
  <c r="EB104" i="1"/>
  <c r="EA104" i="1"/>
  <c r="DZ104" i="1"/>
  <c r="DY104" i="1"/>
  <c r="DX104" i="1"/>
  <c r="DW104" i="1"/>
  <c r="DV104" i="1"/>
  <c r="DU104" i="1"/>
  <c r="DT104" i="1"/>
  <c r="DS104" i="1"/>
  <c r="DR104" i="1"/>
  <c r="DQ104" i="1"/>
  <c r="DP104" i="1"/>
  <c r="DO104" i="1"/>
  <c r="DN104" i="1"/>
  <c r="DM104" i="1"/>
  <c r="DL104" i="1"/>
  <c r="DK104" i="1"/>
  <c r="DJ104" i="1"/>
  <c r="DI104" i="1"/>
  <c r="DH104" i="1"/>
  <c r="DG104" i="1"/>
  <c r="DF104" i="1"/>
  <c r="DE104" i="1"/>
  <c r="DD104" i="1"/>
  <c r="DC104" i="1"/>
  <c r="DB104" i="1"/>
  <c r="DA104" i="1"/>
  <c r="CZ104" i="1"/>
  <c r="CY104" i="1"/>
  <c r="CX104" i="1"/>
  <c r="CW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IU95" i="1"/>
  <c r="IT95" i="1"/>
  <c r="IS95" i="1"/>
  <c r="IR95" i="1"/>
  <c r="IQ95" i="1"/>
  <c r="IP95" i="1"/>
  <c r="IO95" i="1"/>
  <c r="IN95" i="1"/>
  <c r="IM95" i="1"/>
  <c r="IL95" i="1"/>
  <c r="IK95" i="1"/>
  <c r="IJ95" i="1"/>
  <c r="II95" i="1"/>
  <c r="IH95" i="1"/>
  <c r="IG95" i="1"/>
  <c r="IF95" i="1"/>
  <c r="IE95" i="1"/>
  <c r="ID95" i="1"/>
  <c r="IC95" i="1"/>
  <c r="IB95" i="1"/>
  <c r="IA95" i="1"/>
  <c r="HZ95" i="1"/>
  <c r="HY95" i="1"/>
  <c r="HX95" i="1"/>
  <c r="HW95" i="1"/>
  <c r="HV95" i="1"/>
  <c r="HU95" i="1"/>
  <c r="HT95" i="1"/>
  <c r="HS95" i="1"/>
  <c r="HR95" i="1"/>
  <c r="HQ95" i="1"/>
  <c r="HP95" i="1"/>
  <c r="HO95" i="1"/>
  <c r="HN95" i="1"/>
  <c r="HM95" i="1"/>
  <c r="HL95" i="1"/>
  <c r="HK95" i="1"/>
  <c r="HJ95" i="1"/>
  <c r="HI95" i="1"/>
  <c r="HH95" i="1"/>
  <c r="HG95" i="1"/>
  <c r="HF95" i="1"/>
  <c r="HE95" i="1"/>
  <c r="HD95" i="1"/>
  <c r="HC95" i="1"/>
  <c r="HB95" i="1"/>
  <c r="HA95" i="1"/>
  <c r="GZ95" i="1"/>
  <c r="GY95" i="1"/>
  <c r="GX95" i="1"/>
  <c r="GW95" i="1"/>
  <c r="GV95" i="1"/>
  <c r="GU95" i="1"/>
  <c r="GT95" i="1"/>
  <c r="GS95" i="1"/>
  <c r="GR95" i="1"/>
  <c r="GQ95" i="1"/>
  <c r="GP95" i="1"/>
  <c r="GO95" i="1"/>
  <c r="GN95" i="1"/>
  <c r="GM95" i="1"/>
  <c r="GL95" i="1"/>
  <c r="GK95" i="1"/>
  <c r="GJ95" i="1"/>
  <c r="GI95" i="1"/>
  <c r="GH95" i="1"/>
  <c r="GG95" i="1"/>
  <c r="GF95" i="1"/>
  <c r="GE95" i="1"/>
  <c r="GD95" i="1"/>
  <c r="GC95" i="1"/>
  <c r="GB95" i="1"/>
  <c r="GA95" i="1"/>
  <c r="FZ95" i="1"/>
  <c r="FY95" i="1"/>
  <c r="FX95" i="1"/>
  <c r="FW95" i="1"/>
  <c r="FV95" i="1"/>
  <c r="FU95" i="1"/>
  <c r="FT95" i="1"/>
  <c r="FS95" i="1"/>
  <c r="FR95" i="1"/>
  <c r="FQ95" i="1"/>
  <c r="FP95" i="1"/>
  <c r="FO95" i="1"/>
  <c r="FN95" i="1"/>
  <c r="FM95" i="1"/>
  <c r="FL95" i="1"/>
  <c r="FK95" i="1"/>
  <c r="FJ95" i="1"/>
  <c r="FI95" i="1"/>
  <c r="FH95" i="1"/>
  <c r="FG95" i="1"/>
  <c r="FF95" i="1"/>
  <c r="FE95" i="1"/>
  <c r="FD95" i="1"/>
  <c r="FC95" i="1"/>
  <c r="FB95" i="1"/>
  <c r="FA95" i="1"/>
  <c r="EZ95" i="1"/>
  <c r="EY95" i="1"/>
  <c r="EX95" i="1"/>
  <c r="EW95" i="1"/>
  <c r="EV95" i="1"/>
  <c r="EU95" i="1"/>
  <c r="ET95" i="1"/>
  <c r="ES95" i="1"/>
  <c r="ER95" i="1"/>
  <c r="EQ95" i="1"/>
  <c r="EP95" i="1"/>
  <c r="EO95" i="1"/>
  <c r="EN95" i="1"/>
  <c r="EM95" i="1"/>
  <c r="EL95" i="1"/>
  <c r="EK95" i="1"/>
  <c r="EJ95" i="1"/>
  <c r="EI95" i="1"/>
  <c r="EH95" i="1"/>
  <c r="EG95" i="1"/>
  <c r="EF95" i="1"/>
  <c r="EE95" i="1"/>
  <c r="ED95" i="1"/>
  <c r="EC95" i="1"/>
  <c r="EB95" i="1"/>
  <c r="EA95" i="1"/>
  <c r="DZ95" i="1"/>
  <c r="DY95" i="1"/>
  <c r="DX95" i="1"/>
  <c r="DW95" i="1"/>
  <c r="DV95" i="1"/>
  <c r="DU95" i="1"/>
  <c r="DT95" i="1"/>
  <c r="DS95" i="1"/>
  <c r="DR95" i="1"/>
  <c r="DQ95" i="1"/>
  <c r="DP95" i="1"/>
  <c r="DO95" i="1"/>
  <c r="DN95" i="1"/>
  <c r="DM95" i="1"/>
  <c r="DL95" i="1"/>
  <c r="DK95" i="1"/>
  <c r="DJ95" i="1"/>
  <c r="DI95" i="1"/>
  <c r="DH95" i="1"/>
  <c r="DG95" i="1"/>
  <c r="DF95" i="1"/>
  <c r="DE95" i="1"/>
  <c r="DD95" i="1"/>
  <c r="DC95" i="1"/>
  <c r="DB95" i="1"/>
  <c r="DA95" i="1"/>
  <c r="CZ95" i="1"/>
  <c r="CY95" i="1"/>
  <c r="CX95" i="1"/>
  <c r="CW95" i="1"/>
  <c r="CV95" i="1"/>
  <c r="CU95" i="1"/>
  <c r="CT95" i="1"/>
  <c r="CS95" i="1"/>
  <c r="CR95" i="1"/>
  <c r="CQ95" i="1"/>
  <c r="CP95" i="1"/>
  <c r="CO95" i="1"/>
  <c r="CN95" i="1"/>
  <c r="CM95" i="1"/>
  <c r="CL95" i="1"/>
  <c r="CK95" i="1"/>
  <c r="CJ95" i="1"/>
  <c r="CI95" i="1"/>
  <c r="CH95" i="1"/>
  <c r="CG95" i="1"/>
  <c r="CF95" i="1"/>
  <c r="CE95" i="1"/>
  <c r="CD95" i="1"/>
  <c r="CC95" i="1"/>
  <c r="CB95" i="1"/>
  <c r="CA95" i="1"/>
  <c r="BZ95" i="1"/>
  <c r="BY95" i="1"/>
  <c r="BX95" i="1"/>
  <c r="BW95" i="1"/>
  <c r="BV95" i="1"/>
  <c r="BU95" i="1"/>
  <c r="BT95" i="1"/>
  <c r="BS95" i="1"/>
  <c r="BR95" i="1"/>
  <c r="BQ95" i="1"/>
  <c r="BP95" i="1"/>
  <c r="BO95" i="1"/>
  <c r="BN95" i="1"/>
  <c r="BM95" i="1"/>
  <c r="BL95" i="1"/>
  <c r="BK95" i="1"/>
  <c r="BJ95" i="1"/>
  <c r="BI95" i="1"/>
  <c r="BH95" i="1"/>
  <c r="BG95" i="1"/>
  <c r="BF95" i="1"/>
  <c r="BE95" i="1"/>
  <c r="BD95" i="1"/>
  <c r="BC95" i="1"/>
  <c r="BB95" i="1"/>
  <c r="BA95" i="1"/>
  <c r="AZ95" i="1"/>
  <c r="AY95"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IU86" i="1"/>
  <c r="IT86" i="1"/>
  <c r="IS86" i="1"/>
  <c r="IR86" i="1"/>
  <c r="IQ86" i="1"/>
  <c r="IP86" i="1"/>
  <c r="IO86" i="1"/>
  <c r="IN86" i="1"/>
  <c r="IM86" i="1"/>
  <c r="IL86" i="1"/>
  <c r="IK86" i="1"/>
  <c r="IJ86" i="1"/>
  <c r="II86" i="1"/>
  <c r="IH86" i="1"/>
  <c r="IG86" i="1"/>
  <c r="IF86" i="1"/>
  <c r="IE86" i="1"/>
  <c r="ID86" i="1"/>
  <c r="IC86" i="1"/>
  <c r="IB86" i="1"/>
  <c r="IA86" i="1"/>
  <c r="HZ86" i="1"/>
  <c r="HY86" i="1"/>
  <c r="HX86" i="1"/>
  <c r="HW86" i="1"/>
  <c r="HV86" i="1"/>
  <c r="HU86" i="1"/>
  <c r="HT86" i="1"/>
  <c r="HS86" i="1"/>
  <c r="HR86" i="1"/>
  <c r="HQ86" i="1"/>
  <c r="HP86" i="1"/>
  <c r="HO86" i="1"/>
  <c r="HN86" i="1"/>
  <c r="HM86" i="1"/>
  <c r="HL86" i="1"/>
  <c r="HK86" i="1"/>
  <c r="HJ86" i="1"/>
  <c r="HI86" i="1"/>
  <c r="HH86" i="1"/>
  <c r="HG86" i="1"/>
  <c r="HF86" i="1"/>
  <c r="HE86" i="1"/>
  <c r="HD86" i="1"/>
  <c r="HC86" i="1"/>
  <c r="HB86" i="1"/>
  <c r="HA86" i="1"/>
  <c r="GZ86" i="1"/>
  <c r="GY86" i="1"/>
  <c r="GX86" i="1"/>
  <c r="GW86" i="1"/>
  <c r="GV86" i="1"/>
  <c r="GU86" i="1"/>
  <c r="GT86" i="1"/>
  <c r="GS86" i="1"/>
  <c r="GR86" i="1"/>
  <c r="GQ86" i="1"/>
  <c r="GP86" i="1"/>
  <c r="GO86" i="1"/>
  <c r="GN86" i="1"/>
  <c r="GM86" i="1"/>
  <c r="GL86" i="1"/>
  <c r="GK86" i="1"/>
  <c r="GJ86" i="1"/>
  <c r="GI86" i="1"/>
  <c r="GH86" i="1"/>
  <c r="GG86" i="1"/>
  <c r="GF86" i="1"/>
  <c r="GE86" i="1"/>
  <c r="GD86" i="1"/>
  <c r="GC86" i="1"/>
  <c r="GB86" i="1"/>
  <c r="GA86" i="1"/>
  <c r="FZ86" i="1"/>
  <c r="FY86" i="1"/>
  <c r="FX86" i="1"/>
  <c r="FW86" i="1"/>
  <c r="FV86" i="1"/>
  <c r="FU86" i="1"/>
  <c r="FT86" i="1"/>
  <c r="FS86" i="1"/>
  <c r="FR86" i="1"/>
  <c r="FQ86" i="1"/>
  <c r="FP86" i="1"/>
  <c r="FO86" i="1"/>
  <c r="FN86" i="1"/>
  <c r="FM86" i="1"/>
  <c r="FL86" i="1"/>
  <c r="FK86" i="1"/>
  <c r="FJ86" i="1"/>
  <c r="FI86" i="1"/>
  <c r="FH86" i="1"/>
  <c r="FG86" i="1"/>
  <c r="FF86" i="1"/>
  <c r="FE86" i="1"/>
  <c r="FD86" i="1"/>
  <c r="FC86" i="1"/>
  <c r="FB86" i="1"/>
  <c r="FA86" i="1"/>
  <c r="EZ86" i="1"/>
  <c r="EY86" i="1"/>
  <c r="EX86" i="1"/>
  <c r="EW86" i="1"/>
  <c r="EV86" i="1"/>
  <c r="EU86" i="1"/>
  <c r="ET86" i="1"/>
  <c r="ES86" i="1"/>
  <c r="ER86" i="1"/>
  <c r="EQ86" i="1"/>
  <c r="EP86" i="1"/>
  <c r="EO86" i="1"/>
  <c r="EN86" i="1"/>
  <c r="EM86" i="1"/>
  <c r="EL86" i="1"/>
  <c r="EK86" i="1"/>
  <c r="EJ86" i="1"/>
  <c r="EI86" i="1"/>
  <c r="EH86" i="1"/>
  <c r="EG86" i="1"/>
  <c r="EF86" i="1"/>
  <c r="EE86" i="1"/>
  <c r="ED86" i="1"/>
  <c r="EC86" i="1"/>
  <c r="EB86" i="1"/>
  <c r="EA86" i="1"/>
  <c r="DZ86" i="1"/>
  <c r="DY86" i="1"/>
  <c r="DX86" i="1"/>
  <c r="DW86" i="1"/>
  <c r="DV86" i="1"/>
  <c r="DU86" i="1"/>
  <c r="DT86" i="1"/>
  <c r="DS86" i="1"/>
  <c r="DR86" i="1"/>
  <c r="DQ86" i="1"/>
  <c r="DP86" i="1"/>
  <c r="DO86" i="1"/>
  <c r="DN86" i="1"/>
  <c r="DM86" i="1"/>
  <c r="DL86" i="1"/>
  <c r="DK86" i="1"/>
  <c r="DJ86" i="1"/>
  <c r="DI86" i="1"/>
  <c r="DH86" i="1"/>
  <c r="DG86" i="1"/>
  <c r="DF86" i="1"/>
  <c r="DE86" i="1"/>
  <c r="DD86" i="1"/>
  <c r="DC86" i="1"/>
  <c r="DB86" i="1"/>
  <c r="DA86" i="1"/>
  <c r="CZ86" i="1"/>
  <c r="CY86" i="1"/>
  <c r="CX86" i="1"/>
  <c r="CW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F77" i="1"/>
  <c r="G77" i="1"/>
  <c r="H77" i="1"/>
  <c r="I77" i="1"/>
  <c r="J77" i="1"/>
  <c r="K77" i="1"/>
  <c r="L77" i="1"/>
  <c r="M77" i="1"/>
  <c r="N77" i="1"/>
  <c r="O77" i="1"/>
  <c r="P77" i="1"/>
  <c r="Q77" i="1"/>
  <c r="R77" i="1"/>
  <c r="S77" i="1"/>
  <c r="T77" i="1"/>
  <c r="U77" i="1"/>
  <c r="V77" i="1"/>
  <c r="W77" i="1"/>
  <c r="X77" i="1"/>
  <c r="Y77" i="1"/>
  <c r="Z77" i="1"/>
  <c r="AA77" i="1"/>
  <c r="AB77" i="1"/>
  <c r="AC77" i="1"/>
  <c r="AD77" i="1"/>
  <c r="AE77" i="1"/>
  <c r="AF77" i="1"/>
  <c r="AG77" i="1"/>
  <c r="AH77" i="1"/>
  <c r="AI77" i="1"/>
  <c r="AJ77" i="1"/>
  <c r="AK77" i="1"/>
  <c r="AL77" i="1"/>
  <c r="AM77" i="1"/>
  <c r="AN77" i="1"/>
  <c r="AO77" i="1"/>
  <c r="AP77" i="1"/>
  <c r="AQ77" i="1"/>
  <c r="AR77" i="1"/>
  <c r="AS77" i="1"/>
  <c r="AT77" i="1"/>
  <c r="AU77" i="1"/>
  <c r="AV77" i="1"/>
  <c r="AW77" i="1"/>
  <c r="AX77" i="1"/>
  <c r="AY77" i="1"/>
  <c r="AZ77" i="1"/>
  <c r="BA77" i="1"/>
  <c r="BB77" i="1"/>
  <c r="BC77" i="1"/>
  <c r="BD77" i="1"/>
  <c r="BE77" i="1"/>
  <c r="BF77" i="1"/>
  <c r="BG77" i="1"/>
  <c r="BH77" i="1"/>
  <c r="BI77" i="1"/>
  <c r="BJ77" i="1"/>
  <c r="BK77" i="1"/>
  <c r="BL77" i="1"/>
  <c r="BM77" i="1"/>
  <c r="BN77" i="1"/>
  <c r="BO77" i="1"/>
  <c r="BP77" i="1"/>
  <c r="BQ77" i="1"/>
  <c r="BR77" i="1"/>
  <c r="BS77" i="1"/>
  <c r="BT77" i="1"/>
  <c r="BU77" i="1"/>
  <c r="BV77" i="1"/>
  <c r="BW77" i="1"/>
  <c r="BX77" i="1"/>
  <c r="BY77" i="1"/>
  <c r="BZ77" i="1"/>
  <c r="CA77" i="1"/>
  <c r="CB77" i="1"/>
  <c r="CC77" i="1"/>
  <c r="CD77" i="1"/>
  <c r="CE77" i="1"/>
  <c r="CF77" i="1"/>
  <c r="CG77" i="1"/>
  <c r="CH77" i="1"/>
  <c r="CI77" i="1"/>
  <c r="CJ77" i="1"/>
  <c r="CK77" i="1"/>
  <c r="CL77" i="1"/>
  <c r="CM77" i="1"/>
  <c r="CN77" i="1"/>
  <c r="CO77" i="1"/>
  <c r="CP77" i="1"/>
  <c r="CQ77" i="1"/>
  <c r="CR77" i="1"/>
  <c r="CS77" i="1"/>
  <c r="CT77" i="1"/>
  <c r="CU77" i="1"/>
  <c r="CV77" i="1"/>
  <c r="CW77" i="1"/>
  <c r="CX77" i="1"/>
  <c r="CY77" i="1"/>
  <c r="CZ77" i="1"/>
  <c r="DA77" i="1"/>
  <c r="DB77" i="1"/>
  <c r="DC77" i="1"/>
  <c r="DD77" i="1"/>
  <c r="DE77" i="1"/>
  <c r="DF77" i="1"/>
  <c r="DG77" i="1"/>
  <c r="DH77" i="1"/>
  <c r="DI77" i="1"/>
  <c r="DJ77" i="1"/>
  <c r="DK77" i="1"/>
  <c r="DL77" i="1"/>
  <c r="DM77" i="1"/>
  <c r="DN77" i="1"/>
  <c r="DO77" i="1"/>
  <c r="DP77" i="1"/>
  <c r="DQ77" i="1"/>
  <c r="DR77" i="1"/>
  <c r="DS77" i="1"/>
  <c r="DT77" i="1"/>
  <c r="DU77" i="1"/>
  <c r="DV77" i="1"/>
  <c r="DW77" i="1"/>
  <c r="DX77" i="1"/>
  <c r="DY77" i="1"/>
  <c r="DZ77" i="1"/>
  <c r="EA77" i="1"/>
  <c r="EB77" i="1"/>
  <c r="EC77" i="1"/>
  <c r="ED77" i="1"/>
  <c r="EE77" i="1"/>
  <c r="EF77" i="1"/>
  <c r="EG77" i="1"/>
  <c r="EH77" i="1"/>
  <c r="EI77" i="1"/>
  <c r="EJ77" i="1"/>
  <c r="EK77" i="1"/>
  <c r="EL77" i="1"/>
  <c r="EM77" i="1"/>
  <c r="EN77" i="1"/>
  <c r="EO77" i="1"/>
  <c r="EP77" i="1"/>
  <c r="EQ77" i="1"/>
  <c r="ER77" i="1"/>
  <c r="ES77" i="1"/>
  <c r="ET77" i="1"/>
  <c r="EU77" i="1"/>
  <c r="EV77" i="1"/>
  <c r="EW77" i="1"/>
  <c r="EX77" i="1"/>
  <c r="EY77" i="1"/>
  <c r="EZ77" i="1"/>
  <c r="FA77" i="1"/>
  <c r="FB77" i="1"/>
  <c r="FC77" i="1"/>
  <c r="FD77" i="1"/>
  <c r="FE77" i="1"/>
  <c r="FF77" i="1"/>
  <c r="FG77" i="1"/>
  <c r="FH77" i="1"/>
  <c r="FI77" i="1"/>
  <c r="FJ77" i="1"/>
  <c r="FK77" i="1"/>
  <c r="FL77" i="1"/>
  <c r="FM77" i="1"/>
  <c r="FN77" i="1"/>
  <c r="FO77" i="1"/>
  <c r="FP77" i="1"/>
  <c r="FQ77" i="1"/>
  <c r="FR77" i="1"/>
  <c r="FS77" i="1"/>
  <c r="FT77" i="1"/>
  <c r="FU77" i="1"/>
  <c r="FV77" i="1"/>
  <c r="FW77" i="1"/>
  <c r="FX77" i="1"/>
  <c r="FY77" i="1"/>
  <c r="FZ77" i="1"/>
  <c r="GA77" i="1"/>
  <c r="GB77" i="1"/>
  <c r="GC77" i="1"/>
  <c r="GD77" i="1"/>
  <c r="GE77" i="1"/>
  <c r="GF77" i="1"/>
  <c r="GG77" i="1"/>
  <c r="GH77" i="1"/>
  <c r="GI77" i="1"/>
  <c r="GJ77" i="1"/>
  <c r="GK77" i="1"/>
  <c r="GL77" i="1"/>
  <c r="GM77" i="1"/>
  <c r="GN77" i="1"/>
  <c r="GO77" i="1"/>
  <c r="GP77" i="1"/>
  <c r="GQ77" i="1"/>
  <c r="GR77" i="1"/>
  <c r="GS77" i="1"/>
  <c r="GT77" i="1"/>
  <c r="GU77" i="1"/>
  <c r="GV77" i="1"/>
  <c r="GW77" i="1"/>
  <c r="GX77" i="1"/>
  <c r="GY77" i="1"/>
  <c r="GZ77" i="1"/>
  <c r="HA77" i="1"/>
  <c r="HB77" i="1"/>
  <c r="HC77" i="1"/>
  <c r="HD77" i="1"/>
  <c r="HE77" i="1"/>
  <c r="HF77" i="1"/>
  <c r="HG77" i="1"/>
  <c r="HH77" i="1"/>
  <c r="HI77" i="1"/>
  <c r="HJ77" i="1"/>
  <c r="HK77" i="1"/>
  <c r="HL77" i="1"/>
  <c r="HM77" i="1"/>
  <c r="HN77" i="1"/>
  <c r="HO77" i="1"/>
  <c r="HP77" i="1"/>
  <c r="HQ77" i="1"/>
  <c r="HR77" i="1"/>
  <c r="HS77" i="1"/>
  <c r="HT77" i="1"/>
  <c r="HU77" i="1"/>
  <c r="HV77" i="1"/>
  <c r="HW77" i="1"/>
  <c r="HX77" i="1"/>
  <c r="HY77" i="1"/>
  <c r="HZ77" i="1"/>
  <c r="IA77" i="1"/>
  <c r="IB77" i="1"/>
  <c r="IC77" i="1"/>
  <c r="ID77" i="1"/>
  <c r="IE77" i="1"/>
  <c r="IF77" i="1"/>
  <c r="IG77" i="1"/>
  <c r="IH77" i="1"/>
  <c r="II77" i="1"/>
  <c r="IJ77" i="1"/>
  <c r="IK77" i="1"/>
  <c r="IL77" i="1"/>
  <c r="IM77" i="1"/>
  <c r="IN77" i="1"/>
  <c r="IO77" i="1"/>
  <c r="IP77" i="1"/>
  <c r="IQ77" i="1"/>
  <c r="IR77" i="1"/>
  <c r="IS77" i="1"/>
  <c r="IT77" i="1"/>
  <c r="IU77" i="1"/>
  <c r="E77" i="1"/>
  <c r="G50" i="1" l="1"/>
  <c r="H50" i="1"/>
  <c r="I50" i="1"/>
  <c r="J50" i="1"/>
  <c r="K50" i="1"/>
  <c r="L50" i="1"/>
  <c r="M50" i="1"/>
  <c r="N50" i="1"/>
  <c r="O50" i="1"/>
  <c r="P50" i="1"/>
  <c r="Q50" i="1"/>
  <c r="R50" i="1"/>
  <c r="S50" i="1"/>
  <c r="T50" i="1"/>
  <c r="U50" i="1"/>
  <c r="V50" i="1"/>
  <c r="W50" i="1"/>
  <c r="X50" i="1"/>
  <c r="Y50" i="1"/>
  <c r="Z50" i="1"/>
  <c r="AA50" i="1"/>
  <c r="AB50" i="1"/>
  <c r="AC50" i="1"/>
  <c r="AD50" i="1"/>
  <c r="AE50" i="1"/>
  <c r="AF50" i="1"/>
  <c r="AG50" i="1"/>
  <c r="AH50" i="1"/>
  <c r="AI50" i="1"/>
  <c r="AJ50" i="1"/>
  <c r="AK50" i="1"/>
  <c r="AL50" i="1"/>
  <c r="AM50" i="1"/>
  <c r="AN50" i="1"/>
  <c r="AO50" i="1"/>
  <c r="AP50" i="1"/>
  <c r="AQ50" i="1"/>
  <c r="AR50" i="1"/>
  <c r="AS50" i="1"/>
  <c r="AT50" i="1"/>
  <c r="AU50" i="1"/>
  <c r="AV50" i="1"/>
  <c r="AW50" i="1"/>
  <c r="AX50" i="1"/>
  <c r="AY50" i="1"/>
  <c r="AZ50" i="1"/>
  <c r="BA50" i="1"/>
  <c r="BB50" i="1"/>
  <c r="BC50" i="1"/>
  <c r="BD50" i="1"/>
  <c r="BE50" i="1"/>
  <c r="BF50" i="1"/>
  <c r="BG50" i="1"/>
  <c r="BH50" i="1"/>
  <c r="BI50" i="1"/>
  <c r="BJ50" i="1"/>
  <c r="BK50" i="1"/>
  <c r="BL50" i="1"/>
  <c r="BM50" i="1"/>
  <c r="BN50" i="1"/>
  <c r="BO50" i="1"/>
  <c r="BP50" i="1"/>
  <c r="BQ50" i="1"/>
  <c r="BR50" i="1"/>
  <c r="BS50" i="1"/>
  <c r="BT50" i="1"/>
  <c r="BU50" i="1"/>
  <c r="BV50" i="1"/>
  <c r="BW50" i="1"/>
  <c r="BX50" i="1"/>
  <c r="BY50" i="1"/>
  <c r="BZ50" i="1"/>
  <c r="CA50" i="1"/>
  <c r="CB50" i="1"/>
  <c r="CC50" i="1"/>
  <c r="CD50" i="1"/>
  <c r="CE50" i="1"/>
  <c r="CF50" i="1"/>
  <c r="CG50" i="1"/>
  <c r="CH50" i="1"/>
  <c r="CI50" i="1"/>
  <c r="CJ50" i="1"/>
  <c r="CK50" i="1"/>
  <c r="CL50" i="1"/>
  <c r="CM50" i="1"/>
  <c r="CN50" i="1"/>
  <c r="CO50" i="1"/>
  <c r="CP50" i="1"/>
  <c r="CQ50" i="1"/>
  <c r="CR50" i="1"/>
  <c r="CS50" i="1"/>
  <c r="CT50" i="1"/>
  <c r="CU50" i="1"/>
  <c r="CV50" i="1"/>
  <c r="CW50" i="1"/>
  <c r="CX50" i="1"/>
  <c r="CY50" i="1"/>
  <c r="CZ50" i="1"/>
  <c r="DA50" i="1"/>
  <c r="DB50" i="1"/>
  <c r="DC50" i="1"/>
  <c r="DD50" i="1"/>
  <c r="DE50" i="1"/>
  <c r="DF50" i="1"/>
  <c r="DG50" i="1"/>
  <c r="DH50" i="1"/>
  <c r="DI50" i="1"/>
  <c r="DJ50" i="1"/>
  <c r="DK50" i="1"/>
  <c r="DL50" i="1"/>
  <c r="DM50" i="1"/>
  <c r="DN50" i="1"/>
  <c r="DO50" i="1"/>
  <c r="DP50" i="1"/>
  <c r="DQ50" i="1"/>
  <c r="DR50" i="1"/>
  <c r="DS50" i="1"/>
  <c r="DT50" i="1"/>
  <c r="DU50" i="1"/>
  <c r="DV50" i="1"/>
  <c r="DW50" i="1"/>
  <c r="DX50" i="1"/>
  <c r="DY50" i="1"/>
  <c r="DZ50" i="1"/>
  <c r="EA50" i="1"/>
  <c r="EB50" i="1"/>
  <c r="EC50" i="1"/>
  <c r="ED50" i="1"/>
  <c r="EE50" i="1"/>
  <c r="EF50" i="1"/>
  <c r="EG50" i="1"/>
  <c r="EH50" i="1"/>
  <c r="EI50" i="1"/>
  <c r="EJ50" i="1"/>
  <c r="EK50" i="1"/>
  <c r="EL50" i="1"/>
  <c r="EM50" i="1"/>
  <c r="EN50" i="1"/>
  <c r="EO50" i="1"/>
  <c r="EP50" i="1"/>
  <c r="EQ50" i="1"/>
  <c r="ER50" i="1"/>
  <c r="ES50" i="1"/>
  <c r="ET50" i="1"/>
  <c r="EU50" i="1"/>
  <c r="EV50" i="1"/>
  <c r="EW50" i="1"/>
  <c r="EX50" i="1"/>
  <c r="EY50" i="1"/>
  <c r="EZ50" i="1"/>
  <c r="FA50" i="1"/>
  <c r="FB50" i="1"/>
  <c r="FC50" i="1"/>
  <c r="FD50" i="1"/>
  <c r="FE50" i="1"/>
  <c r="FF50" i="1"/>
  <c r="FG50" i="1"/>
  <c r="FH50" i="1"/>
  <c r="FI50" i="1"/>
  <c r="FJ50" i="1"/>
  <c r="FK50" i="1"/>
  <c r="FL50" i="1"/>
  <c r="FM50" i="1"/>
  <c r="FN50" i="1"/>
  <c r="FO50" i="1"/>
  <c r="FP50" i="1"/>
  <c r="FQ50" i="1"/>
  <c r="FR50" i="1"/>
  <c r="FS50" i="1"/>
  <c r="FT50" i="1"/>
  <c r="FU50" i="1"/>
  <c r="FV50" i="1"/>
  <c r="FW50" i="1"/>
  <c r="FX50" i="1"/>
  <c r="FY50" i="1"/>
  <c r="FZ50" i="1"/>
  <c r="GA50" i="1"/>
  <c r="GB50" i="1"/>
  <c r="GC50" i="1"/>
  <c r="GD50" i="1"/>
  <c r="GE50" i="1"/>
  <c r="GF50" i="1"/>
  <c r="GG50" i="1"/>
  <c r="GH50" i="1"/>
  <c r="GI50" i="1"/>
  <c r="GJ50" i="1"/>
  <c r="GK50" i="1"/>
  <c r="GL50" i="1"/>
  <c r="GM50" i="1"/>
  <c r="GN50" i="1"/>
  <c r="GO50" i="1"/>
  <c r="GP50" i="1"/>
  <c r="GQ50" i="1"/>
  <c r="GR50" i="1"/>
  <c r="GS50" i="1"/>
  <c r="GT50" i="1"/>
  <c r="GU50" i="1"/>
  <c r="GV50" i="1"/>
  <c r="GW50" i="1"/>
  <c r="GX50" i="1"/>
  <c r="GY50" i="1"/>
  <c r="GZ50" i="1"/>
  <c r="HA50" i="1"/>
  <c r="HB50" i="1"/>
  <c r="HC50" i="1"/>
  <c r="HD50" i="1"/>
  <c r="HE50" i="1"/>
  <c r="HF50" i="1"/>
  <c r="HG50" i="1"/>
  <c r="HH50" i="1"/>
  <c r="HI50" i="1"/>
  <c r="HJ50" i="1"/>
  <c r="HK50" i="1"/>
  <c r="HL50" i="1"/>
  <c r="HM50" i="1"/>
  <c r="HN50" i="1"/>
  <c r="HO50" i="1"/>
  <c r="HP50" i="1"/>
  <c r="HQ50" i="1"/>
  <c r="HR50" i="1"/>
  <c r="HS50" i="1"/>
  <c r="HT50" i="1"/>
  <c r="HU50" i="1"/>
  <c r="HV50" i="1"/>
  <c r="HW50" i="1"/>
  <c r="HX50" i="1"/>
  <c r="HY50" i="1"/>
  <c r="HZ50" i="1"/>
  <c r="IA50" i="1"/>
  <c r="IB50" i="1"/>
  <c r="IC50" i="1"/>
  <c r="ID50" i="1"/>
  <c r="IE50" i="1"/>
  <c r="IF50" i="1"/>
  <c r="IG50" i="1"/>
  <c r="IH50" i="1"/>
  <c r="II50" i="1"/>
  <c r="IJ50" i="1"/>
  <c r="IK50" i="1"/>
  <c r="IL50" i="1"/>
  <c r="IM50" i="1"/>
  <c r="IN50" i="1"/>
  <c r="IO50" i="1"/>
  <c r="IP50" i="1"/>
  <c r="IQ50" i="1"/>
  <c r="IR50" i="1"/>
  <c r="IS50" i="1"/>
  <c r="IT50" i="1"/>
  <c r="IU50" i="1"/>
  <c r="IV50" i="1"/>
  <c r="F50" i="1"/>
  <c r="E50" i="1"/>
  <c r="E32" i="1"/>
  <c r="F34" i="1"/>
  <c r="G34" i="1"/>
  <c r="H34" i="1"/>
  <c r="H35" i="1" s="1"/>
  <c r="I34" i="1"/>
  <c r="J34" i="1"/>
  <c r="K34" i="1"/>
  <c r="L34" i="1"/>
  <c r="L35" i="1" s="1"/>
  <c r="M34" i="1"/>
  <c r="N34" i="1"/>
  <c r="O34" i="1"/>
  <c r="P34" i="1"/>
  <c r="P35" i="1" s="1"/>
  <c r="Q34" i="1"/>
  <c r="R34" i="1"/>
  <c r="S34" i="1"/>
  <c r="T34" i="1"/>
  <c r="T35" i="1" s="1"/>
  <c r="U34" i="1"/>
  <c r="V34" i="1"/>
  <c r="W34" i="1"/>
  <c r="X34" i="1"/>
  <c r="X35" i="1" s="1"/>
  <c r="Y34" i="1"/>
  <c r="Z34" i="1"/>
  <c r="AA34" i="1"/>
  <c r="AB34" i="1"/>
  <c r="AB35" i="1" s="1"/>
  <c r="AC34" i="1"/>
  <c r="AD34" i="1"/>
  <c r="AE34" i="1"/>
  <c r="AF34" i="1"/>
  <c r="AF35" i="1" s="1"/>
  <c r="AG34" i="1"/>
  <c r="AH34" i="1"/>
  <c r="AI34" i="1"/>
  <c r="AJ34" i="1"/>
  <c r="AJ35" i="1" s="1"/>
  <c r="AK34" i="1"/>
  <c r="AL34" i="1"/>
  <c r="AM34" i="1"/>
  <c r="AN34" i="1"/>
  <c r="AN35" i="1" s="1"/>
  <c r="AO34" i="1"/>
  <c r="AP34" i="1"/>
  <c r="AQ34" i="1"/>
  <c r="AR34" i="1"/>
  <c r="AR35" i="1" s="1"/>
  <c r="AS34" i="1"/>
  <c r="AT34" i="1"/>
  <c r="AU34" i="1"/>
  <c r="AV34" i="1"/>
  <c r="AV35" i="1" s="1"/>
  <c r="AW34" i="1"/>
  <c r="AX34" i="1"/>
  <c r="AY34" i="1"/>
  <c r="AZ34" i="1"/>
  <c r="AZ35" i="1" s="1"/>
  <c r="BA34" i="1"/>
  <c r="BB34" i="1"/>
  <c r="BC34" i="1"/>
  <c r="BD34" i="1"/>
  <c r="BD35" i="1" s="1"/>
  <c r="BE34" i="1"/>
  <c r="BF34" i="1"/>
  <c r="BG34" i="1"/>
  <c r="BH34" i="1"/>
  <c r="BH35" i="1" s="1"/>
  <c r="BI34" i="1"/>
  <c r="BJ34" i="1"/>
  <c r="BK34" i="1"/>
  <c r="BL34" i="1"/>
  <c r="BL35" i="1" s="1"/>
  <c r="BM34" i="1"/>
  <c r="BN34" i="1"/>
  <c r="BO34" i="1"/>
  <c r="BP34" i="1"/>
  <c r="BP35" i="1" s="1"/>
  <c r="BQ34" i="1"/>
  <c r="BR34" i="1"/>
  <c r="BS34" i="1"/>
  <c r="BT34" i="1"/>
  <c r="BT35" i="1" s="1"/>
  <c r="BU34" i="1"/>
  <c r="BV34" i="1"/>
  <c r="BW34" i="1"/>
  <c r="BX34" i="1"/>
  <c r="BX35" i="1" s="1"/>
  <c r="BY34" i="1"/>
  <c r="BZ34" i="1"/>
  <c r="CA34" i="1"/>
  <c r="CB34" i="1"/>
  <c r="CB35" i="1" s="1"/>
  <c r="CC34" i="1"/>
  <c r="CD34" i="1"/>
  <c r="CE34" i="1"/>
  <c r="CF34" i="1"/>
  <c r="CF35" i="1" s="1"/>
  <c r="CG34" i="1"/>
  <c r="CH34" i="1"/>
  <c r="CI34" i="1"/>
  <c r="CJ34" i="1"/>
  <c r="CJ35" i="1" s="1"/>
  <c r="CK34" i="1"/>
  <c r="CL34" i="1"/>
  <c r="CM34" i="1"/>
  <c r="CN34" i="1"/>
  <c r="CN35" i="1" s="1"/>
  <c r="CO34" i="1"/>
  <c r="CP34" i="1"/>
  <c r="CQ34" i="1"/>
  <c r="CR34" i="1"/>
  <c r="CR35" i="1" s="1"/>
  <c r="CS34" i="1"/>
  <c r="CT34" i="1"/>
  <c r="CU34" i="1"/>
  <c r="CV34" i="1"/>
  <c r="CV35" i="1" s="1"/>
  <c r="CW34" i="1"/>
  <c r="CX34" i="1"/>
  <c r="CY34" i="1"/>
  <c r="CZ34" i="1"/>
  <c r="CZ35" i="1" s="1"/>
  <c r="DA34" i="1"/>
  <c r="DB34" i="1"/>
  <c r="DC34" i="1"/>
  <c r="DD34" i="1"/>
  <c r="DD35" i="1" s="1"/>
  <c r="DE34" i="1"/>
  <c r="DF34" i="1"/>
  <c r="DG34" i="1"/>
  <c r="DH34" i="1"/>
  <c r="DH35" i="1" s="1"/>
  <c r="DI34" i="1"/>
  <c r="DJ34" i="1"/>
  <c r="DK34" i="1"/>
  <c r="DL34" i="1"/>
  <c r="DL35" i="1" s="1"/>
  <c r="DM34" i="1"/>
  <c r="DN34" i="1"/>
  <c r="DO34" i="1"/>
  <c r="DP34" i="1"/>
  <c r="DP35" i="1" s="1"/>
  <c r="DQ34" i="1"/>
  <c r="DR34" i="1"/>
  <c r="DS34" i="1"/>
  <c r="DT34" i="1"/>
  <c r="DT35" i="1" s="1"/>
  <c r="DU34" i="1"/>
  <c r="DV34" i="1"/>
  <c r="DW34" i="1"/>
  <c r="DX34" i="1"/>
  <c r="DX35" i="1" s="1"/>
  <c r="DY34" i="1"/>
  <c r="DZ34" i="1"/>
  <c r="EA34" i="1"/>
  <c r="EB34" i="1"/>
  <c r="EB35" i="1" s="1"/>
  <c r="EC34" i="1"/>
  <c r="ED34" i="1"/>
  <c r="EE34" i="1"/>
  <c r="EF34" i="1"/>
  <c r="EF35" i="1" s="1"/>
  <c r="EG34" i="1"/>
  <c r="EH34" i="1"/>
  <c r="EI34" i="1"/>
  <c r="EJ34" i="1"/>
  <c r="EJ35" i="1" s="1"/>
  <c r="EK34" i="1"/>
  <c r="EL34" i="1"/>
  <c r="EM34" i="1"/>
  <c r="EN34" i="1"/>
  <c r="EN35" i="1" s="1"/>
  <c r="EO34" i="1"/>
  <c r="EP34" i="1"/>
  <c r="EQ34" i="1"/>
  <c r="ER34" i="1"/>
  <c r="ER35" i="1" s="1"/>
  <c r="ES34" i="1"/>
  <c r="ET34" i="1"/>
  <c r="EU34" i="1"/>
  <c r="EV34" i="1"/>
  <c r="EV35" i="1" s="1"/>
  <c r="EW34" i="1"/>
  <c r="EX34" i="1"/>
  <c r="EY34" i="1"/>
  <c r="EZ34" i="1"/>
  <c r="EZ35" i="1" s="1"/>
  <c r="FA34" i="1"/>
  <c r="FB34" i="1"/>
  <c r="FC34" i="1"/>
  <c r="FD34" i="1"/>
  <c r="FD35" i="1" s="1"/>
  <c r="FE34" i="1"/>
  <c r="FF34" i="1"/>
  <c r="FG34" i="1"/>
  <c r="FH34" i="1"/>
  <c r="FH35" i="1" s="1"/>
  <c r="FI34" i="1"/>
  <c r="FJ34" i="1"/>
  <c r="FK34" i="1"/>
  <c r="FL34" i="1"/>
  <c r="FL35" i="1" s="1"/>
  <c r="FM34" i="1"/>
  <c r="FN34" i="1"/>
  <c r="FO34" i="1"/>
  <c r="FP34" i="1"/>
  <c r="FP35" i="1" s="1"/>
  <c r="FQ34" i="1"/>
  <c r="FR34" i="1"/>
  <c r="FS34" i="1"/>
  <c r="FT34" i="1"/>
  <c r="FT35" i="1" s="1"/>
  <c r="FU34" i="1"/>
  <c r="FV34" i="1"/>
  <c r="FW34" i="1"/>
  <c r="FX34" i="1"/>
  <c r="FX35" i="1" s="1"/>
  <c r="FY34" i="1"/>
  <c r="FZ34" i="1"/>
  <c r="GA34" i="1"/>
  <c r="GB34" i="1"/>
  <c r="GB35" i="1" s="1"/>
  <c r="GC34" i="1"/>
  <c r="GD34" i="1"/>
  <c r="GE34" i="1"/>
  <c r="GF34" i="1"/>
  <c r="GF35" i="1" s="1"/>
  <c r="GG34" i="1"/>
  <c r="GH34" i="1"/>
  <c r="GI34" i="1"/>
  <c r="GJ34" i="1"/>
  <c r="GJ35" i="1" s="1"/>
  <c r="GK34" i="1"/>
  <c r="GL34" i="1"/>
  <c r="GM34" i="1"/>
  <c r="GN34" i="1"/>
  <c r="GN35" i="1" s="1"/>
  <c r="GO34" i="1"/>
  <c r="GP34" i="1"/>
  <c r="GQ34" i="1"/>
  <c r="GR34" i="1"/>
  <c r="GR35" i="1" s="1"/>
  <c r="GS34" i="1"/>
  <c r="GT34" i="1"/>
  <c r="GU34" i="1"/>
  <c r="GV34" i="1"/>
  <c r="GV35" i="1" s="1"/>
  <c r="GW34" i="1"/>
  <c r="GX34" i="1"/>
  <c r="GY34" i="1"/>
  <c r="GZ34" i="1"/>
  <c r="GZ35" i="1" s="1"/>
  <c r="HA34" i="1"/>
  <c r="HB34" i="1"/>
  <c r="HC34" i="1"/>
  <c r="HD34" i="1"/>
  <c r="HD35" i="1" s="1"/>
  <c r="HE34" i="1"/>
  <c r="HF34" i="1"/>
  <c r="HG34" i="1"/>
  <c r="HH34" i="1"/>
  <c r="HH35" i="1" s="1"/>
  <c r="HI34" i="1"/>
  <c r="HJ34" i="1"/>
  <c r="HK34" i="1"/>
  <c r="HL34" i="1"/>
  <c r="HL35" i="1" s="1"/>
  <c r="HM34" i="1"/>
  <c r="HN34" i="1"/>
  <c r="HO34" i="1"/>
  <c r="HP34" i="1"/>
  <c r="HP35" i="1" s="1"/>
  <c r="HQ34" i="1"/>
  <c r="HR34" i="1"/>
  <c r="HS34" i="1"/>
  <c r="HT34" i="1"/>
  <c r="HT35" i="1" s="1"/>
  <c r="HU34" i="1"/>
  <c r="HV34" i="1"/>
  <c r="HW34" i="1"/>
  <c r="HX34" i="1"/>
  <c r="HX35" i="1" s="1"/>
  <c r="HY34" i="1"/>
  <c r="HZ34" i="1"/>
  <c r="IA34" i="1"/>
  <c r="IB34" i="1"/>
  <c r="IB35" i="1" s="1"/>
  <c r="IC34" i="1"/>
  <c r="ID34" i="1"/>
  <c r="IE34" i="1"/>
  <c r="IF34" i="1"/>
  <c r="IF35" i="1" s="1"/>
  <c r="IG34" i="1"/>
  <c r="IH34" i="1"/>
  <c r="II34" i="1"/>
  <c r="IJ34" i="1"/>
  <c r="IJ35" i="1" s="1"/>
  <c r="IK34" i="1"/>
  <c r="IL34" i="1"/>
  <c r="IM34" i="1"/>
  <c r="IN34" i="1"/>
  <c r="IN35" i="1" s="1"/>
  <c r="IO34" i="1"/>
  <c r="IP34" i="1"/>
  <c r="IQ34" i="1"/>
  <c r="IR34" i="1"/>
  <c r="IR35" i="1" s="1"/>
  <c r="IS34" i="1"/>
  <c r="IT34" i="1"/>
  <c r="IU34" i="1"/>
  <c r="IV34" i="1"/>
  <c r="IV35" i="1" s="1"/>
  <c r="E34" i="1"/>
  <c r="G32" i="1"/>
  <c r="H32" i="1"/>
  <c r="I32" i="1"/>
  <c r="J32" i="1"/>
  <c r="K32" i="1"/>
  <c r="L32" i="1"/>
  <c r="M32" i="1"/>
  <c r="N32" i="1"/>
  <c r="O32" i="1"/>
  <c r="P32" i="1"/>
  <c r="Q32" i="1"/>
  <c r="R32" i="1"/>
  <c r="S32" i="1"/>
  <c r="T32" i="1"/>
  <c r="U32" i="1"/>
  <c r="V32" i="1"/>
  <c r="W32" i="1"/>
  <c r="X32" i="1"/>
  <c r="Y32" i="1"/>
  <c r="Z32" i="1"/>
  <c r="AA32" i="1"/>
  <c r="AB32" i="1"/>
  <c r="AC32" i="1"/>
  <c r="AD32" i="1"/>
  <c r="AE32" i="1"/>
  <c r="AF32" i="1"/>
  <c r="AG32" i="1"/>
  <c r="AH32" i="1"/>
  <c r="AI32" i="1"/>
  <c r="AJ32" i="1"/>
  <c r="AK32" i="1"/>
  <c r="AL32" i="1"/>
  <c r="AM32" i="1"/>
  <c r="AN32" i="1"/>
  <c r="AO32" i="1"/>
  <c r="AP32" i="1"/>
  <c r="AQ32" i="1"/>
  <c r="AR32" i="1"/>
  <c r="AS32" i="1"/>
  <c r="AT32" i="1"/>
  <c r="AU32" i="1"/>
  <c r="AV32" i="1"/>
  <c r="AW32" i="1"/>
  <c r="AX32" i="1"/>
  <c r="AY32" i="1"/>
  <c r="AZ32" i="1"/>
  <c r="BA32" i="1"/>
  <c r="BB32" i="1"/>
  <c r="BC32" i="1"/>
  <c r="BD32" i="1"/>
  <c r="BE32" i="1"/>
  <c r="BF32" i="1"/>
  <c r="BG32" i="1"/>
  <c r="BH32" i="1"/>
  <c r="BI32" i="1"/>
  <c r="BJ32" i="1"/>
  <c r="BK32" i="1"/>
  <c r="BL32" i="1"/>
  <c r="BM32" i="1"/>
  <c r="BN32" i="1"/>
  <c r="BO32" i="1"/>
  <c r="BP32" i="1"/>
  <c r="BQ32" i="1"/>
  <c r="BR32" i="1"/>
  <c r="BS32" i="1"/>
  <c r="BT32" i="1"/>
  <c r="BU32" i="1"/>
  <c r="BV32" i="1"/>
  <c r="BW32" i="1"/>
  <c r="BX32" i="1"/>
  <c r="BY32" i="1"/>
  <c r="BZ32" i="1"/>
  <c r="CA32" i="1"/>
  <c r="CB32" i="1"/>
  <c r="CC32" i="1"/>
  <c r="CD32" i="1"/>
  <c r="CE32" i="1"/>
  <c r="CF32" i="1"/>
  <c r="CG32" i="1"/>
  <c r="CH32" i="1"/>
  <c r="CI32" i="1"/>
  <c r="CJ32" i="1"/>
  <c r="CK32" i="1"/>
  <c r="CL32" i="1"/>
  <c r="CM32" i="1"/>
  <c r="CN32" i="1"/>
  <c r="CO32" i="1"/>
  <c r="CP32" i="1"/>
  <c r="CQ32" i="1"/>
  <c r="CR32" i="1"/>
  <c r="CS32" i="1"/>
  <c r="CT32" i="1"/>
  <c r="CU32" i="1"/>
  <c r="CV32" i="1"/>
  <c r="CW32" i="1"/>
  <c r="CX32" i="1"/>
  <c r="CY32" i="1"/>
  <c r="CZ32" i="1"/>
  <c r="DA32" i="1"/>
  <c r="DB32" i="1"/>
  <c r="DC32" i="1"/>
  <c r="DD32" i="1"/>
  <c r="DE32" i="1"/>
  <c r="DF32" i="1"/>
  <c r="DG32" i="1"/>
  <c r="DH32" i="1"/>
  <c r="DI32" i="1"/>
  <c r="DJ32" i="1"/>
  <c r="DK32" i="1"/>
  <c r="DL32" i="1"/>
  <c r="DM32" i="1"/>
  <c r="DN32" i="1"/>
  <c r="DO32" i="1"/>
  <c r="DP32" i="1"/>
  <c r="DQ32" i="1"/>
  <c r="DR32" i="1"/>
  <c r="DS32" i="1"/>
  <c r="DT32" i="1"/>
  <c r="DU32" i="1"/>
  <c r="DV32" i="1"/>
  <c r="DW32" i="1"/>
  <c r="DX32" i="1"/>
  <c r="DY32" i="1"/>
  <c r="DZ32" i="1"/>
  <c r="EA32" i="1"/>
  <c r="EB32" i="1"/>
  <c r="EC32" i="1"/>
  <c r="ED32" i="1"/>
  <c r="EE32" i="1"/>
  <c r="EF32" i="1"/>
  <c r="EG32" i="1"/>
  <c r="EH32" i="1"/>
  <c r="EI32" i="1"/>
  <c r="EJ32" i="1"/>
  <c r="EK32" i="1"/>
  <c r="EL32" i="1"/>
  <c r="EM32" i="1"/>
  <c r="EN32" i="1"/>
  <c r="EO32" i="1"/>
  <c r="EP32" i="1"/>
  <c r="EQ32" i="1"/>
  <c r="ER32" i="1"/>
  <c r="ES32" i="1"/>
  <c r="ET32" i="1"/>
  <c r="EU32" i="1"/>
  <c r="EV32" i="1"/>
  <c r="EW32" i="1"/>
  <c r="EX32" i="1"/>
  <c r="EY32" i="1"/>
  <c r="EZ32" i="1"/>
  <c r="FA32" i="1"/>
  <c r="FB32" i="1"/>
  <c r="FC32" i="1"/>
  <c r="FD32" i="1"/>
  <c r="FE32" i="1"/>
  <c r="FF32" i="1"/>
  <c r="FG32" i="1"/>
  <c r="FH32" i="1"/>
  <c r="FI32" i="1"/>
  <c r="FJ32" i="1"/>
  <c r="FK32" i="1"/>
  <c r="FL32" i="1"/>
  <c r="FM32" i="1"/>
  <c r="FN32" i="1"/>
  <c r="FO32" i="1"/>
  <c r="FP32" i="1"/>
  <c r="FQ32" i="1"/>
  <c r="FR32" i="1"/>
  <c r="FS32" i="1"/>
  <c r="FT32" i="1"/>
  <c r="FU32" i="1"/>
  <c r="FV32" i="1"/>
  <c r="FW32" i="1"/>
  <c r="FX32" i="1"/>
  <c r="FY32" i="1"/>
  <c r="FZ32" i="1"/>
  <c r="GA32" i="1"/>
  <c r="GB32" i="1"/>
  <c r="GC32" i="1"/>
  <c r="GD32" i="1"/>
  <c r="GE32" i="1"/>
  <c r="GF32" i="1"/>
  <c r="GG32" i="1"/>
  <c r="GH32" i="1"/>
  <c r="GI32" i="1"/>
  <c r="GJ32" i="1"/>
  <c r="GK32" i="1"/>
  <c r="GL32" i="1"/>
  <c r="GM32" i="1"/>
  <c r="GN32" i="1"/>
  <c r="GO32" i="1"/>
  <c r="GP32" i="1"/>
  <c r="GQ32" i="1"/>
  <c r="GR32" i="1"/>
  <c r="GS32" i="1"/>
  <c r="GT32" i="1"/>
  <c r="GU32" i="1"/>
  <c r="GV32" i="1"/>
  <c r="GW32" i="1"/>
  <c r="GX32" i="1"/>
  <c r="GY32" i="1"/>
  <c r="GZ32" i="1"/>
  <c r="HA32" i="1"/>
  <c r="HB32" i="1"/>
  <c r="HC32" i="1"/>
  <c r="HD32" i="1"/>
  <c r="HE32" i="1"/>
  <c r="HF32" i="1"/>
  <c r="HG32" i="1"/>
  <c r="HH32" i="1"/>
  <c r="HI32" i="1"/>
  <c r="HJ32" i="1"/>
  <c r="HK32" i="1"/>
  <c r="HL32" i="1"/>
  <c r="HM32" i="1"/>
  <c r="HN32" i="1"/>
  <c r="HO32" i="1"/>
  <c r="HP32" i="1"/>
  <c r="HQ32" i="1"/>
  <c r="HR32" i="1"/>
  <c r="HS32" i="1"/>
  <c r="HT32" i="1"/>
  <c r="HU32" i="1"/>
  <c r="HV32" i="1"/>
  <c r="HW32" i="1"/>
  <c r="HX32" i="1"/>
  <c r="HY32" i="1"/>
  <c r="HZ32" i="1"/>
  <c r="IA32" i="1"/>
  <c r="IB32" i="1"/>
  <c r="IC32" i="1"/>
  <c r="ID32" i="1"/>
  <c r="IE32" i="1"/>
  <c r="IF32" i="1"/>
  <c r="IG32" i="1"/>
  <c r="IH32" i="1"/>
  <c r="II32" i="1"/>
  <c r="IJ32" i="1"/>
  <c r="IK32" i="1"/>
  <c r="IL32" i="1"/>
  <c r="IM32" i="1"/>
  <c r="IN32" i="1"/>
  <c r="IO32" i="1"/>
  <c r="IP32" i="1"/>
  <c r="IQ32" i="1"/>
  <c r="IR32" i="1"/>
  <c r="IS32" i="1"/>
  <c r="IT32" i="1"/>
  <c r="IU32" i="1"/>
  <c r="IV32" i="1"/>
  <c r="G30" i="1"/>
  <c r="H30" i="1"/>
  <c r="I30" i="1"/>
  <c r="J30" i="1"/>
  <c r="K30" i="1"/>
  <c r="L30" i="1"/>
  <c r="M30" i="1"/>
  <c r="N30" i="1"/>
  <c r="O30" i="1"/>
  <c r="P30" i="1"/>
  <c r="Q30" i="1"/>
  <c r="R30" i="1"/>
  <c r="S30" i="1"/>
  <c r="T30" i="1"/>
  <c r="U30" i="1"/>
  <c r="V30" i="1"/>
  <c r="W30" i="1"/>
  <c r="X30" i="1"/>
  <c r="Y30" i="1"/>
  <c r="Z30" i="1"/>
  <c r="AA30" i="1"/>
  <c r="AB30" i="1"/>
  <c r="AC30" i="1"/>
  <c r="AD30" i="1"/>
  <c r="AE30" i="1"/>
  <c r="AF30" i="1"/>
  <c r="AG30" i="1"/>
  <c r="AH30" i="1"/>
  <c r="AI30" i="1"/>
  <c r="AJ30" i="1"/>
  <c r="AK30" i="1"/>
  <c r="AL30" i="1"/>
  <c r="AM30" i="1"/>
  <c r="AN30" i="1"/>
  <c r="AO30" i="1"/>
  <c r="AP30" i="1"/>
  <c r="AQ30" i="1"/>
  <c r="AR30" i="1"/>
  <c r="AS30" i="1"/>
  <c r="AT30" i="1"/>
  <c r="AU30" i="1"/>
  <c r="AV30" i="1"/>
  <c r="AW30" i="1"/>
  <c r="AX30" i="1"/>
  <c r="AY30" i="1"/>
  <c r="AZ30" i="1"/>
  <c r="BA30" i="1"/>
  <c r="BB30" i="1"/>
  <c r="BC30" i="1"/>
  <c r="BD30" i="1"/>
  <c r="BE30" i="1"/>
  <c r="BF30" i="1"/>
  <c r="BG30" i="1"/>
  <c r="BH30" i="1"/>
  <c r="BI30" i="1"/>
  <c r="BJ30" i="1"/>
  <c r="BK30" i="1"/>
  <c r="BL30" i="1"/>
  <c r="BM30" i="1"/>
  <c r="BN30" i="1"/>
  <c r="BO30" i="1"/>
  <c r="BP30" i="1"/>
  <c r="BQ30" i="1"/>
  <c r="BR30" i="1"/>
  <c r="BS30" i="1"/>
  <c r="BT30" i="1"/>
  <c r="BU30" i="1"/>
  <c r="BV30" i="1"/>
  <c r="BW30" i="1"/>
  <c r="BX30" i="1"/>
  <c r="BY30" i="1"/>
  <c r="BZ30" i="1"/>
  <c r="CA30" i="1"/>
  <c r="CB30" i="1"/>
  <c r="CC30" i="1"/>
  <c r="CD30" i="1"/>
  <c r="CE30" i="1"/>
  <c r="CF30" i="1"/>
  <c r="CG30" i="1"/>
  <c r="CH30" i="1"/>
  <c r="CI30" i="1"/>
  <c r="CJ30" i="1"/>
  <c r="CK30" i="1"/>
  <c r="CL30" i="1"/>
  <c r="CM30" i="1"/>
  <c r="CN30" i="1"/>
  <c r="CO30" i="1"/>
  <c r="CP30" i="1"/>
  <c r="CQ30" i="1"/>
  <c r="CR30" i="1"/>
  <c r="CS30" i="1"/>
  <c r="CT30" i="1"/>
  <c r="CU30" i="1"/>
  <c r="CV30" i="1"/>
  <c r="CW30" i="1"/>
  <c r="CX30" i="1"/>
  <c r="CY30" i="1"/>
  <c r="CZ30" i="1"/>
  <c r="DA30" i="1"/>
  <c r="DB30" i="1"/>
  <c r="DC30" i="1"/>
  <c r="DD30" i="1"/>
  <c r="DE30" i="1"/>
  <c r="DF30" i="1"/>
  <c r="DG30" i="1"/>
  <c r="DH30" i="1"/>
  <c r="DI30" i="1"/>
  <c r="DJ30" i="1"/>
  <c r="DK30" i="1"/>
  <c r="DL30" i="1"/>
  <c r="DM30" i="1"/>
  <c r="DN30" i="1"/>
  <c r="DO30" i="1"/>
  <c r="DP30" i="1"/>
  <c r="DQ30" i="1"/>
  <c r="DR30" i="1"/>
  <c r="DS30" i="1"/>
  <c r="DT30" i="1"/>
  <c r="DU30" i="1"/>
  <c r="DV30" i="1"/>
  <c r="DW30" i="1"/>
  <c r="DX30" i="1"/>
  <c r="DY30" i="1"/>
  <c r="DZ30" i="1"/>
  <c r="EA30" i="1"/>
  <c r="EB30" i="1"/>
  <c r="EC30" i="1"/>
  <c r="ED30" i="1"/>
  <c r="EE30" i="1"/>
  <c r="EF30" i="1"/>
  <c r="EG30" i="1"/>
  <c r="EH30" i="1"/>
  <c r="EI30" i="1"/>
  <c r="EJ30" i="1"/>
  <c r="EK30" i="1"/>
  <c r="EL30" i="1"/>
  <c r="EM30" i="1"/>
  <c r="EN30" i="1"/>
  <c r="EO30" i="1"/>
  <c r="EP30" i="1"/>
  <c r="EQ30" i="1"/>
  <c r="ER30" i="1"/>
  <c r="ES30" i="1"/>
  <c r="ET30" i="1"/>
  <c r="EU30" i="1"/>
  <c r="EV30" i="1"/>
  <c r="EW30" i="1"/>
  <c r="EX30" i="1"/>
  <c r="EY30" i="1"/>
  <c r="EZ30" i="1"/>
  <c r="FA30" i="1"/>
  <c r="FB30" i="1"/>
  <c r="FC30" i="1"/>
  <c r="FD30" i="1"/>
  <c r="FE30" i="1"/>
  <c r="FF30" i="1"/>
  <c r="FG30" i="1"/>
  <c r="FH30" i="1"/>
  <c r="FI30" i="1"/>
  <c r="FJ30" i="1"/>
  <c r="FK30" i="1"/>
  <c r="FL30" i="1"/>
  <c r="FM30" i="1"/>
  <c r="FN30" i="1"/>
  <c r="FO30" i="1"/>
  <c r="FP30" i="1"/>
  <c r="FQ30" i="1"/>
  <c r="FR30" i="1"/>
  <c r="FS30" i="1"/>
  <c r="FT30" i="1"/>
  <c r="FU30" i="1"/>
  <c r="FV30" i="1"/>
  <c r="FW30" i="1"/>
  <c r="FX30" i="1"/>
  <c r="FY30" i="1"/>
  <c r="FZ30" i="1"/>
  <c r="GA30" i="1"/>
  <c r="GB30" i="1"/>
  <c r="GC30" i="1"/>
  <c r="GD30" i="1"/>
  <c r="GE30" i="1"/>
  <c r="GF30" i="1"/>
  <c r="GG30" i="1"/>
  <c r="GH30" i="1"/>
  <c r="GI30" i="1"/>
  <c r="GJ30" i="1"/>
  <c r="GK30" i="1"/>
  <c r="GL30" i="1"/>
  <c r="GM30" i="1"/>
  <c r="GN30" i="1"/>
  <c r="GO30" i="1"/>
  <c r="GP30" i="1"/>
  <c r="GQ30" i="1"/>
  <c r="GR30" i="1"/>
  <c r="GS30" i="1"/>
  <c r="GT30" i="1"/>
  <c r="GU30" i="1"/>
  <c r="GV30" i="1"/>
  <c r="GW30" i="1"/>
  <c r="GX30" i="1"/>
  <c r="GY30" i="1"/>
  <c r="GZ30" i="1"/>
  <c r="HA30" i="1"/>
  <c r="HB30" i="1"/>
  <c r="HC30" i="1"/>
  <c r="HD30" i="1"/>
  <c r="HE30" i="1"/>
  <c r="HF30" i="1"/>
  <c r="HG30" i="1"/>
  <c r="HH30" i="1"/>
  <c r="HI30" i="1"/>
  <c r="HJ30" i="1"/>
  <c r="HK30" i="1"/>
  <c r="HL30" i="1"/>
  <c r="HM30" i="1"/>
  <c r="HN30" i="1"/>
  <c r="HO30" i="1"/>
  <c r="HP30" i="1"/>
  <c r="HQ30" i="1"/>
  <c r="HR30" i="1"/>
  <c r="HS30" i="1"/>
  <c r="HT30" i="1"/>
  <c r="HU30" i="1"/>
  <c r="HV30" i="1"/>
  <c r="HW30" i="1"/>
  <c r="HX30" i="1"/>
  <c r="HY30" i="1"/>
  <c r="HZ30" i="1"/>
  <c r="IA30" i="1"/>
  <c r="IB30" i="1"/>
  <c r="IC30" i="1"/>
  <c r="ID30" i="1"/>
  <c r="IE30" i="1"/>
  <c r="IF30" i="1"/>
  <c r="IG30" i="1"/>
  <c r="IH30" i="1"/>
  <c r="II30" i="1"/>
  <c r="IJ30" i="1"/>
  <c r="IK30" i="1"/>
  <c r="IL30" i="1"/>
  <c r="IM30" i="1"/>
  <c r="IN30" i="1"/>
  <c r="IO30" i="1"/>
  <c r="IP30" i="1"/>
  <c r="IQ30" i="1"/>
  <c r="IR30" i="1"/>
  <c r="IS30" i="1"/>
  <c r="IT30" i="1"/>
  <c r="IU30" i="1"/>
  <c r="IV30" i="1"/>
  <c r="F32" i="1"/>
  <c r="F30" i="1"/>
  <c r="E30" i="1"/>
  <c r="G26" i="1"/>
  <c r="H26" i="1"/>
  <c r="I26" i="1"/>
  <c r="J26" i="1"/>
  <c r="K26" i="1"/>
  <c r="L26" i="1"/>
  <c r="M26" i="1"/>
  <c r="N26" i="1"/>
  <c r="O26" i="1"/>
  <c r="P26" i="1"/>
  <c r="Q26" i="1"/>
  <c r="R26" i="1"/>
  <c r="S26" i="1"/>
  <c r="T26" i="1"/>
  <c r="U26" i="1"/>
  <c r="V26" i="1"/>
  <c r="W26" i="1"/>
  <c r="X26" i="1"/>
  <c r="Y26" i="1"/>
  <c r="Z26" i="1"/>
  <c r="AA26" i="1"/>
  <c r="AB26" i="1"/>
  <c r="AC26" i="1"/>
  <c r="AD26" i="1"/>
  <c r="AE26" i="1"/>
  <c r="AF26" i="1"/>
  <c r="AG26" i="1"/>
  <c r="AH26" i="1"/>
  <c r="AI26" i="1"/>
  <c r="AJ26" i="1"/>
  <c r="AK26" i="1"/>
  <c r="AL26" i="1"/>
  <c r="AM26" i="1"/>
  <c r="AN26" i="1"/>
  <c r="AO26" i="1"/>
  <c r="AP26" i="1"/>
  <c r="AQ26" i="1"/>
  <c r="AR26" i="1"/>
  <c r="AS26" i="1"/>
  <c r="AT26" i="1"/>
  <c r="AU26" i="1"/>
  <c r="AV26" i="1"/>
  <c r="AW26" i="1"/>
  <c r="AX26" i="1"/>
  <c r="AY26" i="1"/>
  <c r="AZ26" i="1"/>
  <c r="BA26" i="1"/>
  <c r="BB26" i="1"/>
  <c r="BC26" i="1"/>
  <c r="BD26" i="1"/>
  <c r="BE26" i="1"/>
  <c r="BF26" i="1"/>
  <c r="BG26" i="1"/>
  <c r="BH26" i="1"/>
  <c r="BI26" i="1"/>
  <c r="BJ26" i="1"/>
  <c r="BK26" i="1"/>
  <c r="BL26" i="1"/>
  <c r="BM26" i="1"/>
  <c r="BN26" i="1"/>
  <c r="BO26" i="1"/>
  <c r="BP26" i="1"/>
  <c r="BQ26" i="1"/>
  <c r="BR26" i="1"/>
  <c r="BS26" i="1"/>
  <c r="BT26" i="1"/>
  <c r="BU26" i="1"/>
  <c r="BV26" i="1"/>
  <c r="BW26" i="1"/>
  <c r="BX26" i="1"/>
  <c r="BY26" i="1"/>
  <c r="BZ26" i="1"/>
  <c r="CA26" i="1"/>
  <c r="CB26" i="1"/>
  <c r="CC26" i="1"/>
  <c r="CD26" i="1"/>
  <c r="CE26" i="1"/>
  <c r="CF26" i="1"/>
  <c r="CG26" i="1"/>
  <c r="CH26" i="1"/>
  <c r="CI26" i="1"/>
  <c r="CJ26" i="1"/>
  <c r="CK26" i="1"/>
  <c r="CL26" i="1"/>
  <c r="CM26" i="1"/>
  <c r="CN26" i="1"/>
  <c r="CO26" i="1"/>
  <c r="CP26" i="1"/>
  <c r="CQ26" i="1"/>
  <c r="CR26" i="1"/>
  <c r="CS26" i="1"/>
  <c r="CT26" i="1"/>
  <c r="CU26" i="1"/>
  <c r="CV26" i="1"/>
  <c r="CW26" i="1"/>
  <c r="CX26" i="1"/>
  <c r="CY26" i="1"/>
  <c r="CZ26" i="1"/>
  <c r="DA26" i="1"/>
  <c r="DB26" i="1"/>
  <c r="DC26" i="1"/>
  <c r="DD26" i="1"/>
  <c r="DE26" i="1"/>
  <c r="DF26" i="1"/>
  <c r="DG26" i="1"/>
  <c r="DH26" i="1"/>
  <c r="DI26" i="1"/>
  <c r="DJ26" i="1"/>
  <c r="DK26" i="1"/>
  <c r="DL26" i="1"/>
  <c r="DM26" i="1"/>
  <c r="DN26" i="1"/>
  <c r="DO26" i="1"/>
  <c r="DP26" i="1"/>
  <c r="DQ26" i="1"/>
  <c r="DR26" i="1"/>
  <c r="DS26" i="1"/>
  <c r="DT26" i="1"/>
  <c r="DU26" i="1"/>
  <c r="DV26" i="1"/>
  <c r="DW26" i="1"/>
  <c r="DX26" i="1"/>
  <c r="DY26" i="1"/>
  <c r="DZ26" i="1"/>
  <c r="EA26" i="1"/>
  <c r="EB26" i="1"/>
  <c r="EC26" i="1"/>
  <c r="ED26" i="1"/>
  <c r="EE26" i="1"/>
  <c r="EF26" i="1"/>
  <c r="EG26" i="1"/>
  <c r="EH26" i="1"/>
  <c r="EI26" i="1"/>
  <c r="EJ26" i="1"/>
  <c r="EK26" i="1"/>
  <c r="EL26" i="1"/>
  <c r="EM26" i="1"/>
  <c r="EN26" i="1"/>
  <c r="EO26" i="1"/>
  <c r="EP26" i="1"/>
  <c r="EQ26" i="1"/>
  <c r="ER26" i="1"/>
  <c r="ES26" i="1"/>
  <c r="ET26" i="1"/>
  <c r="EU26" i="1"/>
  <c r="EV26" i="1"/>
  <c r="EW26" i="1"/>
  <c r="EX26" i="1"/>
  <c r="EY26" i="1"/>
  <c r="EZ26" i="1"/>
  <c r="FA26" i="1"/>
  <c r="FB26" i="1"/>
  <c r="FC26" i="1"/>
  <c r="FD26" i="1"/>
  <c r="FE26" i="1"/>
  <c r="FF26" i="1"/>
  <c r="FG26" i="1"/>
  <c r="FH26" i="1"/>
  <c r="FI26" i="1"/>
  <c r="FJ26" i="1"/>
  <c r="FK26" i="1"/>
  <c r="FL26" i="1"/>
  <c r="FM26" i="1"/>
  <c r="FN26" i="1"/>
  <c r="FO26" i="1"/>
  <c r="FP26" i="1"/>
  <c r="FQ26" i="1"/>
  <c r="FR26" i="1"/>
  <c r="FS26" i="1"/>
  <c r="FT26" i="1"/>
  <c r="FU26" i="1"/>
  <c r="FV26" i="1"/>
  <c r="FW26" i="1"/>
  <c r="FX26" i="1"/>
  <c r="FY26" i="1"/>
  <c r="FZ26" i="1"/>
  <c r="GA26" i="1"/>
  <c r="GB26" i="1"/>
  <c r="GC26" i="1"/>
  <c r="GD26" i="1"/>
  <c r="GE26" i="1"/>
  <c r="GF26" i="1"/>
  <c r="GG26" i="1"/>
  <c r="GH26" i="1"/>
  <c r="GI26" i="1"/>
  <c r="GJ26" i="1"/>
  <c r="GK26" i="1"/>
  <c r="GL26" i="1"/>
  <c r="GM26" i="1"/>
  <c r="GN26" i="1"/>
  <c r="GO26" i="1"/>
  <c r="GP26" i="1"/>
  <c r="GQ26" i="1"/>
  <c r="GR26" i="1"/>
  <c r="GS26" i="1"/>
  <c r="GT26" i="1"/>
  <c r="GU26" i="1"/>
  <c r="GV26" i="1"/>
  <c r="GW26" i="1"/>
  <c r="GX26" i="1"/>
  <c r="GY26" i="1"/>
  <c r="GZ26" i="1"/>
  <c r="HA26" i="1"/>
  <c r="HB26" i="1"/>
  <c r="HC26" i="1"/>
  <c r="HD26" i="1"/>
  <c r="HE26" i="1"/>
  <c r="HF26" i="1"/>
  <c r="HG26" i="1"/>
  <c r="HH26" i="1"/>
  <c r="HI26" i="1"/>
  <c r="HJ26" i="1"/>
  <c r="HK26" i="1"/>
  <c r="HL26" i="1"/>
  <c r="HM26" i="1"/>
  <c r="HN26" i="1"/>
  <c r="HO26" i="1"/>
  <c r="HP26" i="1"/>
  <c r="HQ26" i="1"/>
  <c r="HR26" i="1"/>
  <c r="HS26" i="1"/>
  <c r="HT26" i="1"/>
  <c r="HU26" i="1"/>
  <c r="HV26" i="1"/>
  <c r="HW26" i="1"/>
  <c r="HX26" i="1"/>
  <c r="HY26" i="1"/>
  <c r="HZ26" i="1"/>
  <c r="IA26" i="1"/>
  <c r="IB26" i="1"/>
  <c r="IC26" i="1"/>
  <c r="ID26" i="1"/>
  <c r="IE26" i="1"/>
  <c r="IF26" i="1"/>
  <c r="IG26" i="1"/>
  <c r="IH26" i="1"/>
  <c r="II26" i="1"/>
  <c r="IJ26" i="1"/>
  <c r="IK26" i="1"/>
  <c r="IL26" i="1"/>
  <c r="IM26" i="1"/>
  <c r="IN26" i="1"/>
  <c r="IO26" i="1"/>
  <c r="IP26" i="1"/>
  <c r="IQ26" i="1"/>
  <c r="IR26" i="1"/>
  <c r="IS26" i="1"/>
  <c r="IT26" i="1"/>
  <c r="IU26" i="1"/>
  <c r="IV26" i="1"/>
  <c r="G25" i="1"/>
  <c r="H25" i="1"/>
  <c r="I25" i="1"/>
  <c r="J25" i="1"/>
  <c r="K25" i="1"/>
  <c r="L25" i="1"/>
  <c r="M25" i="1"/>
  <c r="N25" i="1"/>
  <c r="O25" i="1"/>
  <c r="P25" i="1"/>
  <c r="Q25" i="1"/>
  <c r="R25" i="1"/>
  <c r="S25" i="1"/>
  <c r="T25" i="1"/>
  <c r="U25" i="1"/>
  <c r="V25" i="1"/>
  <c r="W25" i="1"/>
  <c r="X25" i="1"/>
  <c r="Y25" i="1"/>
  <c r="Z25" i="1"/>
  <c r="AA25" i="1"/>
  <c r="AB25" i="1"/>
  <c r="AC25" i="1"/>
  <c r="AD25" i="1"/>
  <c r="AE25" i="1"/>
  <c r="AF25" i="1"/>
  <c r="AG25" i="1"/>
  <c r="AH25" i="1"/>
  <c r="AI25" i="1"/>
  <c r="AJ25" i="1"/>
  <c r="AK25" i="1"/>
  <c r="AL25" i="1"/>
  <c r="AM25" i="1"/>
  <c r="AN25" i="1"/>
  <c r="AO25" i="1"/>
  <c r="AP25" i="1"/>
  <c r="AQ25" i="1"/>
  <c r="AR25" i="1"/>
  <c r="AS25" i="1"/>
  <c r="AT25" i="1"/>
  <c r="AU25" i="1"/>
  <c r="AV25" i="1"/>
  <c r="AW25" i="1"/>
  <c r="AX25" i="1"/>
  <c r="AY25" i="1"/>
  <c r="AZ25" i="1"/>
  <c r="BA25" i="1"/>
  <c r="BB25" i="1"/>
  <c r="BC25" i="1"/>
  <c r="BD25" i="1"/>
  <c r="BE25" i="1"/>
  <c r="BF25" i="1"/>
  <c r="BG25" i="1"/>
  <c r="BH25" i="1"/>
  <c r="BI25" i="1"/>
  <c r="BJ25" i="1"/>
  <c r="BK25" i="1"/>
  <c r="BL25" i="1"/>
  <c r="BM25" i="1"/>
  <c r="BN25" i="1"/>
  <c r="BO25" i="1"/>
  <c r="BP25" i="1"/>
  <c r="BQ25" i="1"/>
  <c r="BR25" i="1"/>
  <c r="BS25" i="1"/>
  <c r="BT25" i="1"/>
  <c r="BU25" i="1"/>
  <c r="BV25" i="1"/>
  <c r="BW25" i="1"/>
  <c r="BX25" i="1"/>
  <c r="BY25" i="1"/>
  <c r="BZ25" i="1"/>
  <c r="CA25" i="1"/>
  <c r="CB25" i="1"/>
  <c r="CC25" i="1"/>
  <c r="CD25" i="1"/>
  <c r="CE25" i="1"/>
  <c r="CF25" i="1"/>
  <c r="CG25" i="1"/>
  <c r="CH25" i="1"/>
  <c r="CI25" i="1"/>
  <c r="CJ25" i="1"/>
  <c r="CK25" i="1"/>
  <c r="CL25" i="1"/>
  <c r="CM25" i="1"/>
  <c r="CN25" i="1"/>
  <c r="CO25" i="1"/>
  <c r="CP25" i="1"/>
  <c r="CQ25" i="1"/>
  <c r="CR25" i="1"/>
  <c r="CS25" i="1"/>
  <c r="CT25" i="1"/>
  <c r="CU25" i="1"/>
  <c r="CV25" i="1"/>
  <c r="CW25" i="1"/>
  <c r="CX25" i="1"/>
  <c r="CY25" i="1"/>
  <c r="CZ25" i="1"/>
  <c r="DA25" i="1"/>
  <c r="DB25" i="1"/>
  <c r="DC25" i="1"/>
  <c r="DD25" i="1"/>
  <c r="DE25" i="1"/>
  <c r="DF25" i="1"/>
  <c r="DG25" i="1"/>
  <c r="DH25" i="1"/>
  <c r="DI25" i="1"/>
  <c r="DJ25" i="1"/>
  <c r="DK25" i="1"/>
  <c r="DL25" i="1"/>
  <c r="DM25" i="1"/>
  <c r="DN25" i="1"/>
  <c r="DO25" i="1"/>
  <c r="DP25" i="1"/>
  <c r="DQ25" i="1"/>
  <c r="DR25" i="1"/>
  <c r="DS25" i="1"/>
  <c r="DT25" i="1"/>
  <c r="DU25" i="1"/>
  <c r="DV25" i="1"/>
  <c r="DW25" i="1"/>
  <c r="DX25" i="1"/>
  <c r="DY25" i="1"/>
  <c r="DZ25" i="1"/>
  <c r="EA25" i="1"/>
  <c r="EB25" i="1"/>
  <c r="EC25" i="1"/>
  <c r="ED25" i="1"/>
  <c r="EE25" i="1"/>
  <c r="EF25" i="1"/>
  <c r="EG25" i="1"/>
  <c r="EH25" i="1"/>
  <c r="EI25" i="1"/>
  <c r="EJ25" i="1"/>
  <c r="EK25" i="1"/>
  <c r="EL25" i="1"/>
  <c r="EM25" i="1"/>
  <c r="EN25" i="1"/>
  <c r="EO25" i="1"/>
  <c r="EP25" i="1"/>
  <c r="EQ25" i="1"/>
  <c r="ER25" i="1"/>
  <c r="ES25" i="1"/>
  <c r="ET25" i="1"/>
  <c r="EU25" i="1"/>
  <c r="EV25" i="1"/>
  <c r="EW25" i="1"/>
  <c r="EX25" i="1"/>
  <c r="EY25" i="1"/>
  <c r="EZ25" i="1"/>
  <c r="FA25" i="1"/>
  <c r="FB25" i="1"/>
  <c r="FC25" i="1"/>
  <c r="FD25" i="1"/>
  <c r="FE25" i="1"/>
  <c r="FF25" i="1"/>
  <c r="FG25" i="1"/>
  <c r="FH25" i="1"/>
  <c r="FI25" i="1"/>
  <c r="FJ25" i="1"/>
  <c r="FK25" i="1"/>
  <c r="FL25" i="1"/>
  <c r="FM25" i="1"/>
  <c r="FN25" i="1"/>
  <c r="FO25" i="1"/>
  <c r="FP25" i="1"/>
  <c r="FQ25" i="1"/>
  <c r="FR25" i="1"/>
  <c r="FS25" i="1"/>
  <c r="FT25" i="1"/>
  <c r="FU25" i="1"/>
  <c r="FV25" i="1"/>
  <c r="FW25" i="1"/>
  <c r="FX25" i="1"/>
  <c r="FY25" i="1"/>
  <c r="FZ25" i="1"/>
  <c r="GA25" i="1"/>
  <c r="GB25" i="1"/>
  <c r="GC25" i="1"/>
  <c r="GD25" i="1"/>
  <c r="GE25" i="1"/>
  <c r="GF25" i="1"/>
  <c r="GG25" i="1"/>
  <c r="GH25" i="1"/>
  <c r="GI25" i="1"/>
  <c r="GJ25" i="1"/>
  <c r="GK25" i="1"/>
  <c r="GL25" i="1"/>
  <c r="GM25" i="1"/>
  <c r="GN25" i="1"/>
  <c r="GO25" i="1"/>
  <c r="GP25" i="1"/>
  <c r="GQ25" i="1"/>
  <c r="GR25" i="1"/>
  <c r="GS25" i="1"/>
  <c r="GT25" i="1"/>
  <c r="GU25" i="1"/>
  <c r="GV25" i="1"/>
  <c r="GW25" i="1"/>
  <c r="GX25" i="1"/>
  <c r="GY25" i="1"/>
  <c r="GZ25" i="1"/>
  <c r="HA25" i="1"/>
  <c r="HB25" i="1"/>
  <c r="HC25" i="1"/>
  <c r="HD25" i="1"/>
  <c r="HE25" i="1"/>
  <c r="HF25" i="1"/>
  <c r="HG25" i="1"/>
  <c r="HH25" i="1"/>
  <c r="HI25" i="1"/>
  <c r="HJ25" i="1"/>
  <c r="HK25" i="1"/>
  <c r="HL25" i="1"/>
  <c r="HM25" i="1"/>
  <c r="HN25" i="1"/>
  <c r="HO25" i="1"/>
  <c r="HP25" i="1"/>
  <c r="HQ25" i="1"/>
  <c r="HR25" i="1"/>
  <c r="HS25" i="1"/>
  <c r="HT25" i="1"/>
  <c r="HU25" i="1"/>
  <c r="HV25" i="1"/>
  <c r="HW25" i="1"/>
  <c r="HX25" i="1"/>
  <c r="HY25" i="1"/>
  <c r="HZ25" i="1"/>
  <c r="IA25" i="1"/>
  <c r="IB25" i="1"/>
  <c r="IC25" i="1"/>
  <c r="ID25" i="1"/>
  <c r="IE25" i="1"/>
  <c r="IF25" i="1"/>
  <c r="IG25" i="1"/>
  <c r="IH25" i="1"/>
  <c r="II25" i="1"/>
  <c r="IJ25" i="1"/>
  <c r="IK25" i="1"/>
  <c r="IL25" i="1"/>
  <c r="IM25" i="1"/>
  <c r="IN25" i="1"/>
  <c r="IO25" i="1"/>
  <c r="IP25" i="1"/>
  <c r="IQ25" i="1"/>
  <c r="IR25" i="1"/>
  <c r="IS25" i="1"/>
  <c r="IT25" i="1"/>
  <c r="IU25" i="1"/>
  <c r="IV25" i="1"/>
  <c r="F26" i="1"/>
  <c r="E26" i="1"/>
  <c r="F25" i="1"/>
  <c r="E25" i="1"/>
  <c r="G24"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AL24" i="1"/>
  <c r="AM24" i="1"/>
  <c r="AN24" i="1"/>
  <c r="AO24" i="1"/>
  <c r="AP24" i="1"/>
  <c r="AQ24" i="1"/>
  <c r="AR24" i="1"/>
  <c r="AS24" i="1"/>
  <c r="AT24" i="1"/>
  <c r="AU24" i="1"/>
  <c r="AV24" i="1"/>
  <c r="AW24" i="1"/>
  <c r="AX24" i="1"/>
  <c r="AY24" i="1"/>
  <c r="AZ24" i="1"/>
  <c r="BA24" i="1"/>
  <c r="BB24" i="1"/>
  <c r="BC24" i="1"/>
  <c r="BD24" i="1"/>
  <c r="BE24" i="1"/>
  <c r="BF24" i="1"/>
  <c r="BG24" i="1"/>
  <c r="BH24" i="1"/>
  <c r="BI24" i="1"/>
  <c r="BJ24" i="1"/>
  <c r="BK24" i="1"/>
  <c r="BL24" i="1"/>
  <c r="BM24" i="1"/>
  <c r="BN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CN24" i="1"/>
  <c r="CO24" i="1"/>
  <c r="CP24" i="1"/>
  <c r="CQ24" i="1"/>
  <c r="CR24" i="1"/>
  <c r="CS24" i="1"/>
  <c r="CT24" i="1"/>
  <c r="CU24" i="1"/>
  <c r="CV24" i="1"/>
  <c r="CW24" i="1"/>
  <c r="CX24" i="1"/>
  <c r="CY24" i="1"/>
  <c r="CZ24" i="1"/>
  <c r="DA24" i="1"/>
  <c r="DB24" i="1"/>
  <c r="DC24" i="1"/>
  <c r="DD24" i="1"/>
  <c r="DE24" i="1"/>
  <c r="DF24" i="1"/>
  <c r="DG24" i="1"/>
  <c r="DH24" i="1"/>
  <c r="DI24" i="1"/>
  <c r="DJ24" i="1"/>
  <c r="DK24" i="1"/>
  <c r="DL24" i="1"/>
  <c r="DM24" i="1"/>
  <c r="DN24" i="1"/>
  <c r="DO24" i="1"/>
  <c r="DP24" i="1"/>
  <c r="DQ24" i="1"/>
  <c r="DR24" i="1"/>
  <c r="DS24" i="1"/>
  <c r="DT24" i="1"/>
  <c r="DU24" i="1"/>
  <c r="DV24" i="1"/>
  <c r="DW24" i="1"/>
  <c r="DX24" i="1"/>
  <c r="DY24" i="1"/>
  <c r="DZ24" i="1"/>
  <c r="EA24" i="1"/>
  <c r="EB24" i="1"/>
  <c r="EC24" i="1"/>
  <c r="ED24" i="1"/>
  <c r="EE24" i="1"/>
  <c r="EF24" i="1"/>
  <c r="EG24" i="1"/>
  <c r="EH24" i="1"/>
  <c r="EI24" i="1"/>
  <c r="EJ24" i="1"/>
  <c r="EK24" i="1"/>
  <c r="EL24" i="1"/>
  <c r="EM24" i="1"/>
  <c r="EN24" i="1"/>
  <c r="EO24" i="1"/>
  <c r="EP24" i="1"/>
  <c r="EQ24" i="1"/>
  <c r="ER24" i="1"/>
  <c r="ES24" i="1"/>
  <c r="ET24" i="1"/>
  <c r="EU24" i="1"/>
  <c r="EV24" i="1"/>
  <c r="EW24" i="1"/>
  <c r="EX24" i="1"/>
  <c r="EY24" i="1"/>
  <c r="EZ24" i="1"/>
  <c r="FA24" i="1"/>
  <c r="FB24" i="1"/>
  <c r="FC24" i="1"/>
  <c r="FD24" i="1"/>
  <c r="FE24" i="1"/>
  <c r="FF24" i="1"/>
  <c r="FG24" i="1"/>
  <c r="FH24" i="1"/>
  <c r="FI24" i="1"/>
  <c r="FJ24" i="1"/>
  <c r="FK24" i="1"/>
  <c r="FL24" i="1"/>
  <c r="FM24" i="1"/>
  <c r="FN24" i="1"/>
  <c r="FO24" i="1"/>
  <c r="FP24" i="1"/>
  <c r="FQ24" i="1"/>
  <c r="FR24" i="1"/>
  <c r="FS24" i="1"/>
  <c r="FT24" i="1"/>
  <c r="FU24" i="1"/>
  <c r="FV24" i="1"/>
  <c r="FW24" i="1"/>
  <c r="FX24" i="1"/>
  <c r="FY24" i="1"/>
  <c r="FZ24" i="1"/>
  <c r="GA24" i="1"/>
  <c r="GB24" i="1"/>
  <c r="GC24" i="1"/>
  <c r="GD24" i="1"/>
  <c r="GE24" i="1"/>
  <c r="GF24" i="1"/>
  <c r="GG24" i="1"/>
  <c r="GH24" i="1"/>
  <c r="GI24" i="1"/>
  <c r="GJ24" i="1"/>
  <c r="GK24" i="1"/>
  <c r="GL24" i="1"/>
  <c r="GM24" i="1"/>
  <c r="GN24" i="1"/>
  <c r="GO24" i="1"/>
  <c r="GP24" i="1"/>
  <c r="GQ24" i="1"/>
  <c r="GR24" i="1"/>
  <c r="GS24" i="1"/>
  <c r="GT24" i="1"/>
  <c r="GU24" i="1"/>
  <c r="GV24" i="1"/>
  <c r="GW24" i="1"/>
  <c r="GX24" i="1"/>
  <c r="GY24" i="1"/>
  <c r="GZ24" i="1"/>
  <c r="HA24" i="1"/>
  <c r="HB24" i="1"/>
  <c r="HC24" i="1"/>
  <c r="HD24" i="1"/>
  <c r="HE24" i="1"/>
  <c r="HF24" i="1"/>
  <c r="HG24" i="1"/>
  <c r="HH24" i="1"/>
  <c r="HI24" i="1"/>
  <c r="HJ24" i="1"/>
  <c r="HK24" i="1"/>
  <c r="HL24" i="1"/>
  <c r="HM24" i="1"/>
  <c r="HN24" i="1"/>
  <c r="HO24" i="1"/>
  <c r="HP24" i="1"/>
  <c r="HQ24" i="1"/>
  <c r="HR24" i="1"/>
  <c r="HS24" i="1"/>
  <c r="HT24" i="1"/>
  <c r="HU24" i="1"/>
  <c r="HV24" i="1"/>
  <c r="HW24" i="1"/>
  <c r="HX24" i="1"/>
  <c r="HY24" i="1"/>
  <c r="HZ24" i="1"/>
  <c r="IA24" i="1"/>
  <c r="IB24" i="1"/>
  <c r="IC24" i="1"/>
  <c r="ID24" i="1"/>
  <c r="IE24" i="1"/>
  <c r="IF24" i="1"/>
  <c r="IG24" i="1"/>
  <c r="IH24" i="1"/>
  <c r="II24" i="1"/>
  <c r="IJ24" i="1"/>
  <c r="IK24" i="1"/>
  <c r="IL24" i="1"/>
  <c r="IM24" i="1"/>
  <c r="IN24" i="1"/>
  <c r="IO24" i="1"/>
  <c r="IP24" i="1"/>
  <c r="IQ24" i="1"/>
  <c r="IR24" i="1"/>
  <c r="IS24" i="1"/>
  <c r="IT24" i="1"/>
  <c r="IU24" i="1"/>
  <c r="IV24" i="1"/>
  <c r="F24" i="1"/>
  <c r="E24" i="1"/>
  <c r="IU35" i="1"/>
  <c r="IT35" i="1"/>
  <c r="IS35" i="1"/>
  <c r="IQ35" i="1"/>
  <c r="IP35" i="1"/>
  <c r="IO35" i="1"/>
  <c r="IM35" i="1"/>
  <c r="IL35" i="1"/>
  <c r="IK35" i="1"/>
  <c r="II35" i="1"/>
  <c r="IH35" i="1"/>
  <c r="IG35" i="1"/>
  <c r="IE35" i="1"/>
  <c r="ID35" i="1"/>
  <c r="IC35" i="1"/>
  <c r="IA35" i="1"/>
  <c r="HZ35" i="1"/>
  <c r="HY35" i="1"/>
  <c r="HW35" i="1"/>
  <c r="HV35" i="1"/>
  <c r="HU35" i="1"/>
  <c r="HS35" i="1"/>
  <c r="HR35" i="1"/>
  <c r="HQ35" i="1"/>
  <c r="HO35" i="1"/>
  <c r="HN35" i="1"/>
  <c r="HM35" i="1"/>
  <c r="HK35" i="1"/>
  <c r="HJ35" i="1"/>
  <c r="HI35" i="1"/>
  <c r="HG35" i="1"/>
  <c r="HF35" i="1"/>
  <c r="HE35" i="1"/>
  <c r="HC35" i="1"/>
  <c r="HB35" i="1"/>
  <c r="HA35" i="1"/>
  <c r="GY35" i="1"/>
  <c r="GX35" i="1"/>
  <c r="GW35" i="1"/>
  <c r="GU35" i="1"/>
  <c r="GT35" i="1"/>
  <c r="GS35" i="1"/>
  <c r="GQ35" i="1"/>
  <c r="GP35" i="1"/>
  <c r="GO35" i="1"/>
  <c r="GM35" i="1"/>
  <c r="GL35" i="1"/>
  <c r="GK35" i="1"/>
  <c r="GI35" i="1"/>
  <c r="GH35" i="1"/>
  <c r="GG35" i="1"/>
  <c r="GE35" i="1"/>
  <c r="GD35" i="1"/>
  <c r="GC35" i="1"/>
  <c r="GA35" i="1"/>
  <c r="FZ35" i="1"/>
  <c r="FY35" i="1"/>
  <c r="FW35" i="1"/>
  <c r="FV35" i="1"/>
  <c r="FU35" i="1"/>
  <c r="FS35" i="1"/>
  <c r="FR35" i="1"/>
  <c r="FQ35" i="1"/>
  <c r="FO35" i="1"/>
  <c r="FN35" i="1"/>
  <c r="FM35" i="1"/>
  <c r="FK35" i="1"/>
  <c r="FJ35" i="1"/>
  <c r="FI35" i="1"/>
  <c r="FG35" i="1"/>
  <c r="FF35" i="1"/>
  <c r="FE35" i="1"/>
  <c r="FC35" i="1"/>
  <c r="FB35" i="1"/>
  <c r="FA35" i="1"/>
  <c r="EY35" i="1"/>
  <c r="EX35" i="1"/>
  <c r="EW35" i="1"/>
  <c r="EU35" i="1"/>
  <c r="ET35" i="1"/>
  <c r="ES35" i="1"/>
  <c r="EQ35" i="1"/>
  <c r="EP35" i="1"/>
  <c r="EO35" i="1"/>
  <c r="EM35" i="1"/>
  <c r="EL35" i="1"/>
  <c r="EK35" i="1"/>
  <c r="EI35" i="1"/>
  <c r="EH35" i="1"/>
  <c r="EG35" i="1"/>
  <c r="EE35" i="1"/>
  <c r="ED35" i="1"/>
  <c r="EC35" i="1"/>
  <c r="EA35" i="1"/>
  <c r="DZ35" i="1"/>
  <c r="DY35" i="1"/>
  <c r="DW35" i="1"/>
  <c r="DV35" i="1"/>
  <c r="DU35" i="1"/>
  <c r="DS35" i="1"/>
  <c r="DR35" i="1"/>
  <c r="DQ35" i="1"/>
  <c r="DO35" i="1"/>
  <c r="DN35" i="1"/>
  <c r="DM35" i="1"/>
  <c r="DK35" i="1"/>
  <c r="DJ35" i="1"/>
  <c r="DI35" i="1"/>
  <c r="DG35" i="1"/>
  <c r="DF35" i="1"/>
  <c r="DE35" i="1"/>
  <c r="DC35" i="1"/>
  <c r="DB35" i="1"/>
  <c r="DA35" i="1"/>
  <c r="CY35" i="1"/>
  <c r="CX35" i="1"/>
  <c r="CW35" i="1"/>
  <c r="CU35" i="1"/>
  <c r="CT35" i="1"/>
  <c r="CS35" i="1"/>
  <c r="CQ35" i="1"/>
  <c r="CP35" i="1"/>
  <c r="CO35" i="1"/>
  <c r="CM35" i="1"/>
  <c r="CL35" i="1"/>
  <c r="CK35" i="1"/>
  <c r="CI35" i="1"/>
  <c r="CH35" i="1"/>
  <c r="CG35" i="1"/>
  <c r="CE35" i="1"/>
  <c r="CD35" i="1"/>
  <c r="CC35" i="1"/>
  <c r="CA35" i="1"/>
  <c r="BZ35" i="1"/>
  <c r="BY35" i="1"/>
  <c r="BW35" i="1"/>
  <c r="BV35" i="1"/>
  <c r="BU35" i="1"/>
  <c r="BS35" i="1"/>
  <c r="BR35" i="1"/>
  <c r="BQ35" i="1"/>
  <c r="BO35" i="1"/>
  <c r="BN35" i="1"/>
  <c r="BM35" i="1"/>
  <c r="BK35" i="1"/>
  <c r="BJ35" i="1"/>
  <c r="BI35" i="1"/>
  <c r="BG35" i="1"/>
  <c r="BF35" i="1"/>
  <c r="BE35" i="1"/>
  <c r="BC35" i="1"/>
  <c r="BB35" i="1"/>
  <c r="BA35" i="1"/>
  <c r="AY35" i="1"/>
  <c r="AX35" i="1"/>
  <c r="AW35" i="1"/>
  <c r="AU35" i="1"/>
  <c r="AT35" i="1"/>
  <c r="AS35" i="1"/>
  <c r="AQ35" i="1"/>
  <c r="AP35" i="1"/>
  <c r="AO35" i="1"/>
  <c r="AM35" i="1"/>
  <c r="AL35" i="1"/>
  <c r="AK35" i="1"/>
  <c r="AI35" i="1"/>
  <c r="AH35" i="1"/>
  <c r="AG35" i="1"/>
  <c r="AE35" i="1"/>
  <c r="AD35" i="1"/>
  <c r="AC35" i="1"/>
  <c r="AA35" i="1"/>
  <c r="Z35" i="1"/>
  <c r="Y35" i="1"/>
  <c r="W35" i="1"/>
  <c r="V35" i="1"/>
  <c r="U35" i="1"/>
  <c r="S35" i="1"/>
  <c r="R35" i="1"/>
  <c r="Q35" i="1"/>
  <c r="O35" i="1"/>
  <c r="N35" i="1"/>
  <c r="M35" i="1"/>
  <c r="K35" i="1"/>
  <c r="J35" i="1"/>
  <c r="I35" i="1"/>
  <c r="G35" i="1"/>
  <c r="F35" i="1"/>
  <c r="E35" i="1"/>
  <c r="D35" i="1"/>
  <c r="B35" i="1" l="1"/>
</calcChain>
</file>

<file path=xl/sharedStrings.xml><?xml version="1.0" encoding="utf-8"?>
<sst xmlns="http://schemas.openxmlformats.org/spreadsheetml/2006/main" count="2239" uniqueCount="1730">
  <si>
    <t>FINE-SCALE CATCH AND EFFORT</t>
  </si>
  <si>
    <t>DATA FOR POT FISHERIES</t>
  </si>
  <si>
    <t>(1) Haul Identification</t>
  </si>
  <si>
    <t>Target species</t>
  </si>
  <si>
    <t>Haul number</t>
  </si>
  <si>
    <t>alter as required</t>
  </si>
  <si>
    <t>Pot spacing (m)</t>
  </si>
  <si>
    <t>Type of line</t>
  </si>
  <si>
    <t>Type of bait</t>
  </si>
  <si>
    <t>Setting direction (bearing)</t>
  </si>
  <si>
    <t>Species</t>
  </si>
  <si>
    <t>Processing type</t>
  </si>
  <si>
    <t>Weight Conversion Factors</t>
  </si>
  <si>
    <t>Pot type: 1</t>
  </si>
  <si>
    <t>Mesh size (mm)</t>
  </si>
  <si>
    <t>Funnel position</t>
  </si>
  <si>
    <t>Number of chambers</t>
  </si>
  <si>
    <t>Pot type: 2</t>
  </si>
  <si>
    <t>Pot type: 3</t>
  </si>
  <si>
    <t>GENERAL INFORMATION</t>
  </si>
  <si>
    <t>Name of person filling in this form</t>
  </si>
  <si>
    <t>FINE SCALE DATA</t>
  </si>
  <si>
    <t>POT DESIGN</t>
  </si>
  <si>
    <t>Date of preparation</t>
  </si>
  <si>
    <t>Name of observer</t>
  </si>
  <si>
    <t>Vessel name</t>
  </si>
  <si>
    <t>Pots baited (%)</t>
  </si>
  <si>
    <t>Vessel flag</t>
  </si>
  <si>
    <t>Vessel call sign</t>
  </si>
  <si>
    <t>Escape port present (Y or N)</t>
  </si>
  <si>
    <t>orientation</t>
  </si>
  <si>
    <t>aperture (cm)</t>
  </si>
  <si>
    <t>dimensions (cm)</t>
  </si>
  <si>
    <t>(2) Fishing Gear</t>
  </si>
  <si>
    <t>number lost</t>
  </si>
  <si>
    <t>SSRU or MA</t>
  </si>
  <si>
    <t>Conversion factor = green weight/processed weight</t>
  </si>
  <si>
    <t>Subarea or Division</t>
  </si>
  <si>
    <t>Length of line (m)</t>
  </si>
  <si>
    <t>Fishing depth (m)</t>
  </si>
  <si>
    <t>Bottom to line distance (m)</t>
  </si>
  <si>
    <t>Email address of person responsible for data enquiries</t>
  </si>
  <si>
    <t>(7) Comments</t>
  </si>
  <si>
    <t>VME-indicator units (sum of total volume + total weight)</t>
  </si>
  <si>
    <t>Macrourus</t>
  </si>
  <si>
    <t>VME species</t>
  </si>
  <si>
    <t>Other species</t>
  </si>
  <si>
    <t>Mammals</t>
  </si>
  <si>
    <t>Pot type: 4</t>
  </si>
  <si>
    <t>Pot type: 5</t>
  </si>
  <si>
    <t>Pot type: 6</t>
  </si>
  <si>
    <t>Pot type: 7</t>
  </si>
  <si>
    <t>Comments</t>
  </si>
  <si>
    <t>Guidelines for submitting these data are given in 
Conservation Measure 23-04</t>
  </si>
  <si>
    <t>Discards are prohibited south of 60°S (see CM 26-01)</t>
  </si>
  <si>
    <t>For Office Use Only                             C5 IDs</t>
  </si>
  <si>
    <t xml:space="preserve">date (dd-mm-yy) when data were prepared </t>
  </si>
  <si>
    <t>Flag State of vessel</t>
  </si>
  <si>
    <t>registered name of vessel</t>
  </si>
  <si>
    <t>international radio call sign of vessel</t>
  </si>
  <si>
    <t>name(s) of international/national scientific observer(s) on board the vessel</t>
  </si>
  <si>
    <t>name of person filling out this form</t>
  </si>
  <si>
    <t>email address of person responsible for data enquiries</t>
  </si>
  <si>
    <t>species for which conversion factor is reported (use CCAMLR codes)</t>
  </si>
  <si>
    <t>processing method used (use CCAMLR codes)</t>
  </si>
  <si>
    <t>for office use only</t>
  </si>
  <si>
    <t>species targetted during the haul (use CCAMLR codes)</t>
  </si>
  <si>
    <t>the subarea or division where haul occurred - use CCAMLR codes e.g. 483, 486, 5843b, 881</t>
  </si>
  <si>
    <t>the SSRU (small-scale research unit) or MA (Management Area) where haul occurred, as defined in conservation measures</t>
  </si>
  <si>
    <t>unique number used to identify each haul - this number is used by the observer to link these data to the data in the observer logbook</t>
  </si>
  <si>
    <t>date (dd-mm-yy) at the start of the set</t>
  </si>
  <si>
    <t>time (HH:mm, 24-hour system) at the start of the set</t>
  </si>
  <si>
    <t>latitude (-DD as a whole number, negative degrees for South) at the start of the set</t>
  </si>
  <si>
    <t>latitude minutes and fraction of minutes (MM.mm) at the start of the set</t>
  </si>
  <si>
    <t>Latitude minutes and fraction of minutes (MM.mm)</t>
  </si>
  <si>
    <t>longitude (DD as a whole number positive for East e.g. 178, negative for west e.g. -178) at the start of the set</t>
  </si>
  <si>
    <t>Longitude (DD for east or  -DD for west)</t>
  </si>
  <si>
    <t>longitude minutes and fraction of minutes (MM.mm) at the start of the set</t>
  </si>
  <si>
    <t>Longitude minutes and fraction of minutes (MM.mm)</t>
  </si>
  <si>
    <t>depth (m) from the surface to the depth where the gear is set to fish at the start of the set</t>
  </si>
  <si>
    <t>date (dd-mm-yy) at the end of the set</t>
  </si>
  <si>
    <t>time (HH:mm, 24-hour system) at the end of the set</t>
  </si>
  <si>
    <t>latitude (-DD as a whole number, negative degrees for South) at the end of the set</t>
  </si>
  <si>
    <t>latitude minutes and fraction of minutes (MM.mm) at the end of the set</t>
  </si>
  <si>
    <t>longitude (DD as a whole number positive for East e.g. 178, negative for west e.g. -178) at the end of the set</t>
  </si>
  <si>
    <t>longitude minutes and fraction of minutes (MM.mm) at the end of the set</t>
  </si>
  <si>
    <t>depth (m) from the surface to the depth where the gear is set to fish at the end of the set</t>
  </si>
  <si>
    <t>distance (m) from the seafloor to the fishing line</t>
  </si>
  <si>
    <t>average vessel heading (0 to 360 degrees) when setting the fishing gear</t>
  </si>
  <si>
    <t>date (dd-mm-yy) at the start of the haul</t>
  </si>
  <si>
    <t>time (HH:mm, 24-hour system) at the start of the haul</t>
  </si>
  <si>
    <t>date (dd-mm-yy) at the end of the haul</t>
  </si>
  <si>
    <t>time (HH:mm, 24-hour system) at the end of the haul</t>
  </si>
  <si>
    <t>Total soak time (H:mm)</t>
  </si>
  <si>
    <t>if the target species is not caught, enter '0'</t>
  </si>
  <si>
    <t>If target species not caught, enter ‘0’</t>
  </si>
  <si>
    <t>if there is no by-catch, enter '0'</t>
  </si>
  <si>
    <t>If there is no by-catch, enter ‘0’</t>
  </si>
  <si>
    <t>identity of the species caught - use CCAMLR codes; if species is not listed specify the species and common name</t>
  </si>
  <si>
    <t>total green weight (kg) of individuals landed and retained on board, excluding individuals released alive (some retained product may be disposed at sea at a later date in accordance with conservation measures in force)</t>
  </si>
  <si>
    <t>Retained             Green weight (kg)</t>
  </si>
  <si>
    <t>total number of individuals landed and retained on board, excluding individuals released alive and recaptured tagged individuals (some retained product may be disposed at sea at a later date in accordance with conservation measures in force)</t>
  </si>
  <si>
    <t>Number without tags</t>
  </si>
  <si>
    <t>total number of recaptured tagged individuals landed and retained on board; all recaptured tagged individuals must be retained for scientific observer sampling (see CM 41-01).</t>
  </si>
  <si>
    <t>Number with tags</t>
  </si>
  <si>
    <t>total green weight (kg) of individuals landed on board and immediately discarded overboard dead or with low expectation of survival,  excluding individuals released alive or lost (discards are prohibited south of 60°S, see CM 26-01)</t>
  </si>
  <si>
    <t>Discarded           Green weight (kg)</t>
  </si>
  <si>
    <t>total number of individuals landed on board and immediately discarded overboard dead or with low expectation of survival,  excluding individuals released alive or lost (discards are prohibited south of 60°S, see CM 26-01)</t>
  </si>
  <si>
    <t xml:space="preserve">Number </t>
  </si>
  <si>
    <t>total number of individuals released alive without tags, including individuals cut or shaken off line</t>
  </si>
  <si>
    <t>Released alive     Number without tags</t>
  </si>
  <si>
    <t>total number of individuals tagged and released alive</t>
  </si>
  <si>
    <t>total number of individuals lost at the surface or dropped off the line</t>
  </si>
  <si>
    <t>Lost                    Number lost at surface</t>
  </si>
  <si>
    <t>if there is no incidental catch, enter '0'</t>
  </si>
  <si>
    <t>If there is no incidental catch, enter ‘0’</t>
  </si>
  <si>
    <t xml:space="preserve">identity of the species caught incidentally - use CCAMLR codes; if species is not listed specify the species and common name </t>
  </si>
  <si>
    <t>total number of individuals caught alive and released uninjured</t>
  </si>
  <si>
    <t xml:space="preserve">                                      Number alive</t>
  </si>
  <si>
    <t>total number of individuals caught dead or injured, including individuals dead not landed on board, dead landed on board or alive landed on board injured</t>
  </si>
  <si>
    <t xml:space="preserve">                                      Number dead or injured</t>
  </si>
  <si>
    <t>total volume (litre) of organisms that fit in a 10-litre container</t>
  </si>
  <si>
    <t>total weight (kg) of organisms that do not fit into a 10-litre container</t>
  </si>
  <si>
    <t>VME-indicator units = (total volume of VME-indicator organisms that fit into a 10-litre container) + (total weight of VME-indicator organisms that do not fit into a 10-litre container)</t>
  </si>
  <si>
    <t>provide comments as required (e.g. line was lost)</t>
  </si>
  <si>
    <t xml:space="preserve"> </t>
  </si>
  <si>
    <t>Pot type 1            number set</t>
  </si>
  <si>
    <t>Pot type 3            number set</t>
  </si>
  <si>
    <t>Pot type other      number set</t>
  </si>
  <si>
    <t>number of this pot type set</t>
  </si>
  <si>
    <t>number of this pot type lost</t>
  </si>
  <si>
    <t>distance between pots on the line</t>
  </si>
  <si>
    <t>length (m) of main line set</t>
  </si>
  <si>
    <t>type of material used to attach pots (e.g. nylon, polypropylene)</t>
  </si>
  <si>
    <t>type of bait used during the set - use CCAMLR codes</t>
  </si>
  <si>
    <t>percentage of hooks which were baited</t>
  </si>
  <si>
    <t>Time zone (UTC +/– hours)</t>
  </si>
  <si>
    <t>difference between the local time recorded on the form and Coordinated Universal Time (UTC) - the time offset is recorded as either ahead (positive number) or behind (–) UTC</t>
  </si>
  <si>
    <t>time interval between start of setting and start of hauling</t>
  </si>
  <si>
    <t>Pot type 2            number set</t>
  </si>
  <si>
    <t>CCAMLR CODES</t>
  </si>
  <si>
    <t>To print codes by section, select name range and then print by selection</t>
  </si>
  <si>
    <t>Fishing Gear</t>
  </si>
  <si>
    <t>Bait Species</t>
  </si>
  <si>
    <t>Code</t>
  </si>
  <si>
    <t>Species Name</t>
  </si>
  <si>
    <t>Common Name</t>
  </si>
  <si>
    <t>Fishing Gear/Parameter</t>
  </si>
  <si>
    <t>Target Species</t>
  </si>
  <si>
    <t>Lines</t>
  </si>
  <si>
    <t>MAS</t>
  </si>
  <si>
    <t>TOA</t>
  </si>
  <si>
    <t>Dissostichus mawsoni</t>
  </si>
  <si>
    <t>Antarctic toothfish</t>
  </si>
  <si>
    <t>ALZ</t>
  </si>
  <si>
    <t>Diomedeidae</t>
  </si>
  <si>
    <t>LLS</t>
  </si>
  <si>
    <t>Set longlines</t>
  </si>
  <si>
    <t>JAX</t>
  </si>
  <si>
    <t>TOP</t>
  </si>
  <si>
    <t>Dissostichus eleginoides</t>
  </si>
  <si>
    <t>Patagonian toothfish</t>
  </si>
  <si>
    <t>Aves</t>
  </si>
  <si>
    <t>Birds</t>
  </si>
  <si>
    <t>Bottom trawls</t>
  </si>
  <si>
    <t>MAX</t>
  </si>
  <si>
    <t>TOT</t>
  </si>
  <si>
    <t>Dissostichus spp</t>
  </si>
  <si>
    <t>CAM</t>
  </si>
  <si>
    <t>South polar skua</t>
  </si>
  <si>
    <t>OTB</t>
  </si>
  <si>
    <t>Otter trawls</t>
  </si>
  <si>
    <t>CHP</t>
  </si>
  <si>
    <t>KCX</t>
  </si>
  <si>
    <t>Lithodidae</t>
  </si>
  <si>
    <t>CAQ</t>
  </si>
  <si>
    <t>OTB1</t>
  </si>
  <si>
    <t>Side otter trawls</t>
  </si>
  <si>
    <t>SQC</t>
  </si>
  <si>
    <t>ANI</t>
  </si>
  <si>
    <t>Champsocephalus gunnari</t>
  </si>
  <si>
    <t>Mackerel icefish</t>
  </si>
  <si>
    <t>CDI</t>
  </si>
  <si>
    <t>Calonectris diomedea</t>
  </si>
  <si>
    <t>OTB2</t>
  </si>
  <si>
    <t>Stern otter trawls</t>
  </si>
  <si>
    <t>SQU</t>
  </si>
  <si>
    <t>C</t>
  </si>
  <si>
    <t>ELC</t>
  </si>
  <si>
    <t>Electrona carlsbergi</t>
  </si>
  <si>
    <t>Lanternfish</t>
  </si>
  <si>
    <t>Midwater trawls</t>
  </si>
  <si>
    <t>SQS</t>
  </si>
  <si>
    <t>Martialia hyadesi</t>
  </si>
  <si>
    <t>Sevenstar flying squid</t>
  </si>
  <si>
    <t>DAC</t>
  </si>
  <si>
    <t>Daption capense</t>
  </si>
  <si>
    <t>Cape petrel</t>
  </si>
  <si>
    <t>OTM</t>
  </si>
  <si>
    <t>SQA</t>
  </si>
  <si>
    <t>KRI</t>
  </si>
  <si>
    <t>Euphausia superba</t>
  </si>
  <si>
    <t>DAM</t>
  </si>
  <si>
    <t>Diomedea amsterdamensis</t>
  </si>
  <si>
    <t>OTM1</t>
  </si>
  <si>
    <t>Skates and Rays</t>
  </si>
  <si>
    <t>OTM2</t>
  </si>
  <si>
    <t>WHB</t>
  </si>
  <si>
    <t>BAM</t>
  </si>
  <si>
    <t>Bathyraja maccaini</t>
  </si>
  <si>
    <t>McCain's skate</t>
  </si>
  <si>
    <t>DCR</t>
  </si>
  <si>
    <t>Thalassarche chlororhynchos</t>
  </si>
  <si>
    <t>TMB</t>
  </si>
  <si>
    <t>Midwater Beam Trawl</t>
  </si>
  <si>
    <t>BEA</t>
  </si>
  <si>
    <t>Bathyraja eatonii</t>
  </si>
  <si>
    <t>DCU</t>
  </si>
  <si>
    <t>Thalassarche cauta</t>
  </si>
  <si>
    <t>BHY</t>
  </si>
  <si>
    <t>Bathyraja spp</t>
  </si>
  <si>
    <t>Bathyraja rays nei</t>
  </si>
  <si>
    <t>DER</t>
  </si>
  <si>
    <t>Thalassarche eremita</t>
  </si>
  <si>
    <t>Others</t>
  </si>
  <si>
    <t>Processing types</t>
  </si>
  <si>
    <t>BMU</t>
  </si>
  <si>
    <t>Bathyraja murrayi</t>
  </si>
  <si>
    <t>Murray's skate</t>
  </si>
  <si>
    <t>DIB</t>
  </si>
  <si>
    <t>Thalassarche bulleri</t>
  </si>
  <si>
    <t>FPO</t>
  </si>
  <si>
    <t>Pots</t>
  </si>
  <si>
    <t>Processing</t>
  </si>
  <si>
    <t>BYE</t>
  </si>
  <si>
    <t>Bathyraja meridionalis</t>
  </si>
  <si>
    <t>DIC</t>
  </si>
  <si>
    <t>Thalassarche chrysostoma</t>
  </si>
  <si>
    <t>SX</t>
  </si>
  <si>
    <t>Seine nets</t>
  </si>
  <si>
    <t>BOI</t>
  </si>
  <si>
    <t>Boiled (Krill)</t>
  </si>
  <si>
    <t>BYR</t>
  </si>
  <si>
    <t>Bathyraja irrasa</t>
  </si>
  <si>
    <t>Kerguelen sandpaper skate</t>
  </si>
  <si>
    <t>DIM</t>
  </si>
  <si>
    <t>Thalassarche melanophris</t>
  </si>
  <si>
    <t>JIG</t>
  </si>
  <si>
    <t>Squid Jigger</t>
  </si>
  <si>
    <t>FLT</t>
  </si>
  <si>
    <t>Filleted</t>
  </si>
  <si>
    <t>RAJ</t>
  </si>
  <si>
    <t>Rays and skates nei</t>
  </si>
  <si>
    <t>DIP</t>
  </si>
  <si>
    <t>Diomedea epomophora</t>
  </si>
  <si>
    <t>Codend mesh measurement</t>
  </si>
  <si>
    <t>GUT</t>
  </si>
  <si>
    <t>Gutted</t>
  </si>
  <si>
    <t>RFA</t>
  </si>
  <si>
    <t>Diomedea sanfordi</t>
  </si>
  <si>
    <t>N</t>
  </si>
  <si>
    <t>Nominal</t>
  </si>
  <si>
    <t>HAG</t>
  </si>
  <si>
    <t>Headed and gutted (tail not removed)</t>
  </si>
  <si>
    <t>DIX</t>
  </si>
  <si>
    <t>Diomedea exulans</t>
  </si>
  <si>
    <t>Wandering albatross</t>
  </si>
  <si>
    <t>M</t>
  </si>
  <si>
    <t>Measured</t>
  </si>
  <si>
    <t>HAT</t>
  </si>
  <si>
    <t>Head and Tail removed (viccera not removed)</t>
  </si>
  <si>
    <t>SRR</t>
  </si>
  <si>
    <t>O</t>
  </si>
  <si>
    <t>Other (please specify)</t>
  </si>
  <si>
    <t>HGT</t>
  </si>
  <si>
    <t>Headed, gutted and tail removed</t>
  </si>
  <si>
    <t>SRX</t>
  </si>
  <si>
    <t>Rajiformes</t>
  </si>
  <si>
    <t>Type of longline</t>
  </si>
  <si>
    <t>MEA</t>
  </si>
  <si>
    <t>Mealed</t>
  </si>
  <si>
    <t>EUC</t>
  </si>
  <si>
    <t>Eudyptes chrysolophus</t>
  </si>
  <si>
    <t>Macaroni penguin</t>
  </si>
  <si>
    <t>AU</t>
  </si>
  <si>
    <t>Autoline (single)</t>
  </si>
  <si>
    <t>PLD</t>
  </si>
  <si>
    <t>Peeled (Krill)</t>
  </si>
  <si>
    <t>CEH</t>
  </si>
  <si>
    <t>Marini's grenadier</t>
  </si>
  <si>
    <t>EVQ</t>
  </si>
  <si>
    <t>Eudyptes chrysocome</t>
  </si>
  <si>
    <t>Rockhopper penguin</t>
  </si>
  <si>
    <t>SP</t>
  </si>
  <si>
    <t>Spanish (double)</t>
  </si>
  <si>
    <t>SEC</t>
  </si>
  <si>
    <t>Sectioned (Crabs)</t>
  </si>
  <si>
    <t>CKH</t>
  </si>
  <si>
    <t>Coryphaenoides armatus</t>
  </si>
  <si>
    <t>Abyssal grenadier</t>
  </si>
  <si>
    <t>FGQ</t>
  </si>
  <si>
    <t>Fregetta tropica</t>
  </si>
  <si>
    <t>TR</t>
  </si>
  <si>
    <t>Trotline (vertical droppers/trots attached to a mainline)</t>
  </si>
  <si>
    <t>TEN</t>
  </si>
  <si>
    <t>Tentacles</t>
  </si>
  <si>
    <t>CVY</t>
  </si>
  <si>
    <t>Coryphaenoides spp</t>
  </si>
  <si>
    <t>Grenadiers, whiptails nei</t>
  </si>
  <si>
    <t>FGZ</t>
  </si>
  <si>
    <t>Fregetta spp</t>
  </si>
  <si>
    <t>B/W bellied storm petrels nei</t>
  </si>
  <si>
    <t>VL</t>
  </si>
  <si>
    <t>Vertical dropline (a single line)</t>
  </si>
  <si>
    <t>TUB</t>
  </si>
  <si>
    <t>Squid mantle (Tubed)</t>
  </si>
  <si>
    <t>CWX</t>
  </si>
  <si>
    <t>FUG</t>
  </si>
  <si>
    <t>Fulmarus glacialoides</t>
  </si>
  <si>
    <t>Southern fulmar</t>
  </si>
  <si>
    <t>OT</t>
  </si>
  <si>
    <t>WHO</t>
  </si>
  <si>
    <t>Whole</t>
  </si>
  <si>
    <t>GRV</t>
  </si>
  <si>
    <t>Macrourus spp</t>
  </si>
  <si>
    <t>HBE</t>
  </si>
  <si>
    <t>Halobaena caerulea</t>
  </si>
  <si>
    <t>Blue petrel</t>
  </si>
  <si>
    <t>MCC</t>
  </si>
  <si>
    <t>Macrourus carinatus</t>
  </si>
  <si>
    <t>ISQ</t>
  </si>
  <si>
    <t>Phalacrocorax atriceps</t>
  </si>
  <si>
    <t>Monofilament</t>
  </si>
  <si>
    <t>MCH</t>
  </si>
  <si>
    <t>Macrourus holotrachys</t>
  </si>
  <si>
    <t>Bigeye grenadier</t>
  </si>
  <si>
    <t>KPY</t>
  </si>
  <si>
    <t>Aptenodytes patagonicus</t>
  </si>
  <si>
    <t>King penguin</t>
  </si>
  <si>
    <t>H</t>
  </si>
  <si>
    <t>Hollow filament</t>
  </si>
  <si>
    <t>MCM</t>
  </si>
  <si>
    <t>Coryphaenoides murrayi</t>
  </si>
  <si>
    <t>Abyssal rattail</t>
  </si>
  <si>
    <t>LDO</t>
  </si>
  <si>
    <t>Larus dominicanus</t>
  </si>
  <si>
    <t>I</t>
  </si>
  <si>
    <t>Integrated weighted line</t>
  </si>
  <si>
    <t>MCK</t>
  </si>
  <si>
    <t>Campbell whiptail</t>
  </si>
  <si>
    <t>LRD</t>
  </si>
  <si>
    <t>Gulls</t>
  </si>
  <si>
    <t>T</t>
  </si>
  <si>
    <t>Multi filament</t>
  </si>
  <si>
    <t>MNI</t>
  </si>
  <si>
    <t>Cynomacrurus piriei</t>
  </si>
  <si>
    <t>Dogtooth grenadier</t>
  </si>
  <si>
    <t>MAH</t>
  </si>
  <si>
    <t>Macronectes halli</t>
  </si>
  <si>
    <t>RHG</t>
  </si>
  <si>
    <t>Macrourus berglax</t>
  </si>
  <si>
    <t>Roughhead grenadier</t>
  </si>
  <si>
    <t>MAI</t>
  </si>
  <si>
    <t>Macronectes giganteus</t>
  </si>
  <si>
    <t>RNG</t>
  </si>
  <si>
    <t>Coryphaenoides rupestris</t>
  </si>
  <si>
    <t>Roundnose grenadier</t>
  </si>
  <si>
    <t>MBX</t>
  </si>
  <si>
    <t>Macronectes spp</t>
  </si>
  <si>
    <t>RTX</t>
  </si>
  <si>
    <t>Macrouridae</t>
  </si>
  <si>
    <t>Grenadiers, rattails nei</t>
  </si>
  <si>
    <t>OCO</t>
  </si>
  <si>
    <t>Oceanites oceanicus</t>
  </si>
  <si>
    <t>Wilson's storm petrel</t>
  </si>
  <si>
    <t>WG2</t>
  </si>
  <si>
    <t>Macrourus sp. A</t>
  </si>
  <si>
    <t>PCI</t>
  </si>
  <si>
    <t>Procellaria cinerea</t>
  </si>
  <si>
    <t>WGR</t>
  </si>
  <si>
    <t>Macrourus whitsoni</t>
  </si>
  <si>
    <t>PCN</t>
  </si>
  <si>
    <t>Procellaria conspicillata</t>
  </si>
  <si>
    <t>PCW</t>
  </si>
  <si>
    <t>Procellaria westlandica</t>
  </si>
  <si>
    <t>AJH</t>
  </si>
  <si>
    <t>Anthozoa</t>
  </si>
  <si>
    <t>PDM</t>
  </si>
  <si>
    <t>Pterodroma macroptera</t>
  </si>
  <si>
    <t>PFC</t>
  </si>
  <si>
    <t>AQZ</t>
  </si>
  <si>
    <t>Antipatharia</t>
  </si>
  <si>
    <t>Black corals and thorny corals</t>
  </si>
  <si>
    <t>PFG</t>
  </si>
  <si>
    <t>ATX</t>
  </si>
  <si>
    <t>Actiniaria</t>
  </si>
  <si>
    <t>Sea anemones</t>
  </si>
  <si>
    <t>PFT</t>
  </si>
  <si>
    <t>AXT</t>
  </si>
  <si>
    <t>Stylasteridae</t>
  </si>
  <si>
    <t>Hydrocorals</t>
  </si>
  <si>
    <t>PHE</t>
  </si>
  <si>
    <t>Phoebetria palpebrata</t>
  </si>
  <si>
    <t>AZN</t>
  </si>
  <si>
    <t>Hydroids, hydromedusae</t>
  </si>
  <si>
    <t>PHU</t>
  </si>
  <si>
    <t>Phoebetria fusca</t>
  </si>
  <si>
    <t>Sooty albatross</t>
  </si>
  <si>
    <t>BVH</t>
  </si>
  <si>
    <t>Brachiopoda</t>
  </si>
  <si>
    <t>Brachiopods, lamp shells</t>
  </si>
  <si>
    <t>PRK</t>
  </si>
  <si>
    <t>Procellaria parkinsoni</t>
  </si>
  <si>
    <t>BWY</t>
  </si>
  <si>
    <t>Bathylasmatidae</t>
  </si>
  <si>
    <t>Barnacle</t>
  </si>
  <si>
    <t>PRO</t>
  </si>
  <si>
    <t>Procellaria aequinoctialis</t>
  </si>
  <si>
    <t>BZN</t>
  </si>
  <si>
    <t>Bryozoa</t>
  </si>
  <si>
    <t>Bryozoans</t>
  </si>
  <si>
    <t>PRX</t>
  </si>
  <si>
    <t>Procellariidae</t>
  </si>
  <si>
    <t>CNI</t>
  </si>
  <si>
    <t>Cnidaria</t>
  </si>
  <si>
    <t>Cnidarians nei</t>
  </si>
  <si>
    <t>PTZ</t>
  </si>
  <si>
    <t>Procellaria spp</t>
  </si>
  <si>
    <t>CSS</t>
  </si>
  <si>
    <t>Scleractinia</t>
  </si>
  <si>
    <t>PUC</t>
  </si>
  <si>
    <t>PUG</t>
  </si>
  <si>
    <t>CWD</t>
  </si>
  <si>
    <t>Crinoidea</t>
  </si>
  <si>
    <t>Feather stars and sea lilies</t>
  </si>
  <si>
    <t>PVB</t>
  </si>
  <si>
    <t>Kerguelen petrel</t>
  </si>
  <si>
    <t>Chemosynthetic</t>
  </si>
  <si>
    <t>PVF</t>
  </si>
  <si>
    <t>Spheniscidae</t>
  </si>
  <si>
    <t>Penguins nei</t>
  </si>
  <si>
    <t>Chordata</t>
  </si>
  <si>
    <t>PVH</t>
  </si>
  <si>
    <t>Pterodroma inexpectata</t>
  </si>
  <si>
    <t>Mottled petrel</t>
  </si>
  <si>
    <t>DMK</t>
  </si>
  <si>
    <t>Adamussium colbecki</t>
  </si>
  <si>
    <t>PWD</t>
  </si>
  <si>
    <t>Pachyptila desolata</t>
  </si>
  <si>
    <t>Antarctic prion</t>
  </si>
  <si>
    <t>DMO</t>
  </si>
  <si>
    <t>Demospongiae</t>
  </si>
  <si>
    <t>Siliceous sponges</t>
  </si>
  <si>
    <t>PWL</t>
  </si>
  <si>
    <t>Pterodroma lessonii</t>
  </si>
  <si>
    <t>White-headed petrel</t>
  </si>
  <si>
    <t>ECH</t>
  </si>
  <si>
    <t>Echinodermata</t>
  </si>
  <si>
    <t>PWP</t>
  </si>
  <si>
    <t>Pagodroma nivea</t>
  </si>
  <si>
    <t>PWW</t>
  </si>
  <si>
    <t>Pagodroma spp</t>
  </si>
  <si>
    <t>Snow petrels nei</t>
  </si>
  <si>
    <t>HQZ</t>
  </si>
  <si>
    <t>Hydrozoa</t>
  </si>
  <si>
    <t>Hydrozoans</t>
  </si>
  <si>
    <t>PWX</t>
  </si>
  <si>
    <t>Pachyptila spp</t>
  </si>
  <si>
    <t>Prions nei</t>
  </si>
  <si>
    <t>HXY</t>
  </si>
  <si>
    <t>Hexactinellida</t>
  </si>
  <si>
    <t>PWZ</t>
  </si>
  <si>
    <t>Greater snow petrel</t>
  </si>
  <si>
    <t>NHE</t>
  </si>
  <si>
    <t>Annelida</t>
  </si>
  <si>
    <t>Annelid worms</t>
  </si>
  <si>
    <t>PYD</t>
  </si>
  <si>
    <t>Pygoscelis adeliae</t>
  </si>
  <si>
    <t>Adelie penguin</t>
  </si>
  <si>
    <t>OEQ</t>
  </si>
  <si>
    <t>Euryalida</t>
  </si>
  <si>
    <t>Basket stars</t>
  </si>
  <si>
    <t>PYN</t>
  </si>
  <si>
    <t>Chinstrap penguin</t>
  </si>
  <si>
    <t>OOY</t>
  </si>
  <si>
    <t>Ophiurida</t>
  </si>
  <si>
    <t>PYP</t>
  </si>
  <si>
    <t>Pygoscelis papua</t>
  </si>
  <si>
    <t>Gentoo penguin</t>
  </si>
  <si>
    <t>PBQ</t>
  </si>
  <si>
    <t>SKZ</t>
  </si>
  <si>
    <t>Stercorariidae</t>
  </si>
  <si>
    <t>Skuas</t>
  </si>
  <si>
    <t>SVI</t>
  </si>
  <si>
    <t>Sterna vittata</t>
  </si>
  <si>
    <t>SZS</t>
  </si>
  <si>
    <t>Serpulidae</t>
  </si>
  <si>
    <t>Serpulid tube worms</t>
  </si>
  <si>
    <t>SWS</t>
  </si>
  <si>
    <t>Snowy sheathbill</t>
  </si>
  <si>
    <t>URX</t>
  </si>
  <si>
    <t>Echinoidea</t>
  </si>
  <si>
    <t>Sea urchins, etc. nei</t>
  </si>
  <si>
    <t>TAA</t>
  </si>
  <si>
    <t>Thalassoica antarctica</t>
  </si>
  <si>
    <t>Antarctic petrel</t>
  </si>
  <si>
    <t>XEF</t>
  </si>
  <si>
    <t>Xenophyophores</t>
  </si>
  <si>
    <t>TQW</t>
  </si>
  <si>
    <t>Thalassarche impavida</t>
  </si>
  <si>
    <t>Campbell albatross</t>
  </si>
  <si>
    <t>ZOT</t>
  </si>
  <si>
    <t>Zoanthids</t>
  </si>
  <si>
    <t>ADK</t>
  </si>
  <si>
    <t>Plunderfish</t>
  </si>
  <si>
    <t>AEM</t>
  </si>
  <si>
    <t>Aethotaxis mitopteryx</t>
  </si>
  <si>
    <t>Longfin icedevil</t>
  </si>
  <si>
    <t>BAE</t>
  </si>
  <si>
    <t>Balaenopteridae</t>
  </si>
  <si>
    <t>Balaenoptid whales nei</t>
  </si>
  <si>
    <t>AKN</t>
  </si>
  <si>
    <t>Akarotaxis nudiceps</t>
  </si>
  <si>
    <t>BAW</t>
  </si>
  <si>
    <t>Berardius arnuxii</t>
  </si>
  <si>
    <t>Arnoux's beaked whale</t>
  </si>
  <si>
    <t>ALH</t>
  </si>
  <si>
    <t>Alepocephalus spp</t>
  </si>
  <si>
    <t>Slickheads nei</t>
  </si>
  <si>
    <t>BCW</t>
  </si>
  <si>
    <t>Ziphius cavirostris</t>
  </si>
  <si>
    <t>Cuvier's beaked whale</t>
  </si>
  <si>
    <t>ALI</t>
  </si>
  <si>
    <t>Alepisaurus spp</t>
  </si>
  <si>
    <t>Lancetfishes nei</t>
  </si>
  <si>
    <t>ANA</t>
  </si>
  <si>
    <t>Engraulis anchoita</t>
  </si>
  <si>
    <t>Argentine anchovy</t>
  </si>
  <si>
    <t>BLW</t>
  </si>
  <si>
    <t>Balaenoptera musculus</t>
  </si>
  <si>
    <t>Blue whale</t>
  </si>
  <si>
    <t>AND</t>
  </si>
  <si>
    <t>Tylosurus acus</t>
  </si>
  <si>
    <t>Agujon needlefish</t>
  </si>
  <si>
    <t>CMD</t>
  </si>
  <si>
    <t>Cephalorhynchus commersonii</t>
  </si>
  <si>
    <t>Commerson's dolphin</t>
  </si>
  <si>
    <t>Anotopterus pharao</t>
  </si>
  <si>
    <t>Daggertooth</t>
  </si>
  <si>
    <t>DDU</t>
  </si>
  <si>
    <t>Lagenorhynchus obscurus</t>
  </si>
  <si>
    <t>Dusky dolphin</t>
  </si>
  <si>
    <t>ANS</t>
  </si>
  <si>
    <t>Antarctic silverfish</t>
  </si>
  <si>
    <t>DLP</t>
  </si>
  <si>
    <t>Delphinidae</t>
  </si>
  <si>
    <t>ANT</t>
  </si>
  <si>
    <t>Antimora rostrata</t>
  </si>
  <si>
    <t>Blue antimora</t>
  </si>
  <si>
    <t>DRR</t>
  </si>
  <si>
    <t>Grampus griseus</t>
  </si>
  <si>
    <t>Risso's dolphin</t>
  </si>
  <si>
    <t>AQM</t>
  </si>
  <si>
    <t>Amphipoda</t>
  </si>
  <si>
    <t>Amphipods</t>
  </si>
  <si>
    <t>EUA</t>
  </si>
  <si>
    <t>Eubalaena australis</t>
  </si>
  <si>
    <t>Southern right whale</t>
  </si>
  <si>
    <t>ART</t>
  </si>
  <si>
    <t>Artedidraco spp</t>
  </si>
  <si>
    <t>FIW</t>
  </si>
  <si>
    <t>Balaenoptera physalus</t>
  </si>
  <si>
    <t>Fin whale</t>
  </si>
  <si>
    <t>AZT</t>
  </si>
  <si>
    <t>Artedidraco mirus</t>
  </si>
  <si>
    <t>FRA</t>
  </si>
  <si>
    <t>Pontoporia blainvillei</t>
  </si>
  <si>
    <t>BAA</t>
  </si>
  <si>
    <t>Bathylagus antarcticus</t>
  </si>
  <si>
    <t>GLO</t>
  </si>
  <si>
    <t>Globicephala spp</t>
  </si>
  <si>
    <t>Pilot whales nei</t>
  </si>
  <si>
    <t>BAT</t>
  </si>
  <si>
    <t>Platax spp</t>
  </si>
  <si>
    <t>Batfishes</t>
  </si>
  <si>
    <t>HRD</t>
  </si>
  <si>
    <t>Hourglass dolphin</t>
  </si>
  <si>
    <t>BDH</t>
  </si>
  <si>
    <t>Bathydraco macrolepis</t>
  </si>
  <si>
    <t>HUW</t>
  </si>
  <si>
    <t>Megaptera novaeangliae</t>
  </si>
  <si>
    <t>Humpback whale</t>
  </si>
  <si>
    <t>BDJ</t>
  </si>
  <si>
    <t>Bathydraco marri</t>
  </si>
  <si>
    <t>KIW</t>
  </si>
  <si>
    <t>Orcinus orca</t>
  </si>
  <si>
    <t>Killer whale</t>
  </si>
  <si>
    <t>BDN</t>
  </si>
  <si>
    <t>Bathydraco antarcticus</t>
  </si>
  <si>
    <t>MAM</t>
  </si>
  <si>
    <t>Mammalia</t>
  </si>
  <si>
    <t>Aquatic mammals nei</t>
  </si>
  <si>
    <t>BEE</t>
  </si>
  <si>
    <t>Benthalbella elongata</t>
  </si>
  <si>
    <t>MIW</t>
  </si>
  <si>
    <t>Balaenoptera acutorostrata</t>
  </si>
  <si>
    <t>Minke whale</t>
  </si>
  <si>
    <t>BLP</t>
  </si>
  <si>
    <t>Eleginops maclovinus</t>
  </si>
  <si>
    <t>Patagonian blennie</t>
  </si>
  <si>
    <t>MYS</t>
  </si>
  <si>
    <t>Mysticeti</t>
  </si>
  <si>
    <t>Baleen whales nei</t>
  </si>
  <si>
    <t>BLU</t>
  </si>
  <si>
    <t>Pomatomus saltatrix</t>
  </si>
  <si>
    <t>Bluefish</t>
  </si>
  <si>
    <t>PIW</t>
  </si>
  <si>
    <t>Globicephala melas</t>
  </si>
  <si>
    <t>Long-finned pilot whale</t>
  </si>
  <si>
    <t>BNZ</t>
  </si>
  <si>
    <t>RSW</t>
  </si>
  <si>
    <t>Lissodelphis peronii</t>
  </si>
  <si>
    <t>Southern right whale dolphin</t>
  </si>
  <si>
    <t>BRA</t>
  </si>
  <si>
    <t>Brama spp</t>
  </si>
  <si>
    <t>Brama</t>
  </si>
  <si>
    <t>SEA</t>
  </si>
  <si>
    <t>Arctocephalus gazella</t>
  </si>
  <si>
    <t>Antarctic fur seal</t>
  </si>
  <si>
    <t>SEL</t>
  </si>
  <si>
    <t>Otaria byronia</t>
  </si>
  <si>
    <t>South American sea lion</t>
  </si>
  <si>
    <t>BRF</t>
  </si>
  <si>
    <t>Helicolenus dactylopterus</t>
  </si>
  <si>
    <t>Blackbelly rosefish</t>
  </si>
  <si>
    <t>SES</t>
  </si>
  <si>
    <t>Mirounga leonina</t>
  </si>
  <si>
    <t>Southern elephant seal</t>
  </si>
  <si>
    <t>BRT</t>
  </si>
  <si>
    <t>Borostomias antarcticus</t>
  </si>
  <si>
    <t>Snaggletooth</t>
  </si>
  <si>
    <t>SET</t>
  </si>
  <si>
    <t>Lobodon carcinophagus</t>
  </si>
  <si>
    <t>Crabeater seal</t>
  </si>
  <si>
    <t>BRX</t>
  </si>
  <si>
    <t>Berycidae</t>
  </si>
  <si>
    <t>Alfonsinos, etc. nei</t>
  </si>
  <si>
    <t>SHW</t>
  </si>
  <si>
    <t>Globicephala macrorhynchus</t>
  </si>
  <si>
    <t>Short-finned pilot whale</t>
  </si>
  <si>
    <t>BSZ</t>
  </si>
  <si>
    <t>Acanthistius brasilianus</t>
  </si>
  <si>
    <t>SIW</t>
  </si>
  <si>
    <t>Balaenoptera borealis</t>
  </si>
  <si>
    <t>Sei whale</t>
  </si>
  <si>
    <t>BTH</t>
  </si>
  <si>
    <t>Alopias superciliosus</t>
  </si>
  <si>
    <t>Bigeye thresher</t>
  </si>
  <si>
    <t>SLP</t>
  </si>
  <si>
    <t>Hydrurga leptonyx</t>
  </si>
  <si>
    <t>Leopard seal</t>
  </si>
  <si>
    <t>Bathydraconidae</t>
  </si>
  <si>
    <t>SLW</t>
  </si>
  <si>
    <t>Leptonychotes weddellii</t>
  </si>
  <si>
    <t>Weddell seal</t>
  </si>
  <si>
    <t>BTY</t>
  </si>
  <si>
    <t>Bathylagus spp</t>
  </si>
  <si>
    <t>SPP</t>
  </si>
  <si>
    <t>Spectacled porpoise</t>
  </si>
  <si>
    <t>BVK</t>
  </si>
  <si>
    <t>Pogonophryne barsukovi</t>
  </si>
  <si>
    <t>SPW</t>
  </si>
  <si>
    <t>Sperm whale</t>
  </si>
  <si>
    <t>CAH</t>
  </si>
  <si>
    <t>Callorhinchidae</t>
  </si>
  <si>
    <t>Elephantfishes, etc. nei</t>
  </si>
  <si>
    <t>SRS</t>
  </si>
  <si>
    <t>Ommatophoca rossii</t>
  </si>
  <si>
    <t>Ross seal</t>
  </si>
  <si>
    <t>CEN</t>
  </si>
  <si>
    <t>Centrolophidae</t>
  </si>
  <si>
    <t>Ruffs, barrelfishes nei</t>
  </si>
  <si>
    <t>SRW</t>
  </si>
  <si>
    <t>Hyperoodon planifrons</t>
  </si>
  <si>
    <t>Southern bottlenose whale</t>
  </si>
  <si>
    <t>CEO</t>
  </si>
  <si>
    <t>Centrolophus niger</t>
  </si>
  <si>
    <t>Rudderfish</t>
  </si>
  <si>
    <t>SXX</t>
  </si>
  <si>
    <t>Otariidae, Phocidae</t>
  </si>
  <si>
    <t>CEP</t>
  </si>
  <si>
    <t>Cephalopoda</t>
  </si>
  <si>
    <t>CEQ</t>
  </si>
  <si>
    <t>Ceratias tentaculatus</t>
  </si>
  <si>
    <t/>
  </si>
  <si>
    <t>CES</t>
  </si>
  <si>
    <t>Champsocephalus esox</t>
  </si>
  <si>
    <t>Pike icefish</t>
  </si>
  <si>
    <t>CEX</t>
  </si>
  <si>
    <t>Genypterus spp</t>
  </si>
  <si>
    <t>Cusk-eels nei</t>
  </si>
  <si>
    <t>CHM</t>
  </si>
  <si>
    <t>Callorhinchus capensis</t>
  </si>
  <si>
    <t>Sardinops sagax</t>
  </si>
  <si>
    <t>South American pilchard</t>
  </si>
  <si>
    <t>CHW</t>
  </si>
  <si>
    <t>Chionobathyscus dewitti</t>
  </si>
  <si>
    <t>Icefish spp.</t>
  </si>
  <si>
    <t>CKY</t>
  </si>
  <si>
    <t>Umbrina canosai</t>
  </si>
  <si>
    <t>CLX</t>
  </si>
  <si>
    <t>Bivalvia</t>
  </si>
  <si>
    <t>CNZ</t>
  </si>
  <si>
    <t>Crangon spp</t>
  </si>
  <si>
    <t>Crangon shrimps nei</t>
  </si>
  <si>
    <t>COX</t>
  </si>
  <si>
    <t>Congridae</t>
  </si>
  <si>
    <t>CRA</t>
  </si>
  <si>
    <t>Brachyura</t>
  </si>
  <si>
    <t>Marine crabs nei</t>
  </si>
  <si>
    <t>CTA</t>
  </si>
  <si>
    <t>CUS</t>
  </si>
  <si>
    <t>Genypterus blacodes</t>
  </si>
  <si>
    <t>Pink cusk-eel</t>
  </si>
  <si>
    <t>CUX</t>
  </si>
  <si>
    <t>Sea cucumbers nei</t>
  </si>
  <si>
    <t>CVN</t>
  </si>
  <si>
    <t>Chiasmodon niger</t>
  </si>
  <si>
    <t>Black swallower</t>
  </si>
  <si>
    <t>CWS</t>
  </si>
  <si>
    <t>Careproctus spp</t>
  </si>
  <si>
    <t>Snailfish</t>
  </si>
  <si>
    <t>CYC</t>
  </si>
  <si>
    <t>Cycloteuthidae</t>
  </si>
  <si>
    <t>DAH</t>
  </si>
  <si>
    <t>Dacodraco hunteri</t>
  </si>
  <si>
    <t>Pandalidae</t>
  </si>
  <si>
    <t>DIL</t>
  </si>
  <si>
    <t>Diptychus maculatus</t>
  </si>
  <si>
    <t>Scaly osman</t>
  </si>
  <si>
    <t>DLL</t>
  </si>
  <si>
    <t>Dolloidraco longedorsalis</t>
  </si>
  <si>
    <t>ECI</t>
  </si>
  <si>
    <t>Echiodon cryomargarites</t>
  </si>
  <si>
    <t>ELN</t>
  </si>
  <si>
    <t>Electrona antarctica</t>
  </si>
  <si>
    <t>ELT</t>
  </si>
  <si>
    <t>Electrona spp</t>
  </si>
  <si>
    <t>Lanternfishes</t>
  </si>
  <si>
    <t>Zoarcidae</t>
  </si>
  <si>
    <t>EMT</t>
  </si>
  <si>
    <t>Emmelichthyidae</t>
  </si>
  <si>
    <t>ERN</t>
  </si>
  <si>
    <t>Trematomus bernacchii</t>
  </si>
  <si>
    <t>ETF</t>
  </si>
  <si>
    <t>Etmopterus lucifer</t>
  </si>
  <si>
    <t>Blackbelly lanternshark</t>
  </si>
  <si>
    <t>ETM</t>
  </si>
  <si>
    <t>Etmopterus granulosus</t>
  </si>
  <si>
    <t>Crustacea</t>
  </si>
  <si>
    <t>FIC</t>
  </si>
  <si>
    <t>Cryodraco antarcticus</t>
  </si>
  <si>
    <t>FLA</t>
  </si>
  <si>
    <t>Percophis brasiliensis</t>
  </si>
  <si>
    <t>Brazilian flathead</t>
  </si>
  <si>
    <t>GAS</t>
  </si>
  <si>
    <t>Gastropoda</t>
  </si>
  <si>
    <t>GEA</t>
  </si>
  <si>
    <t>Gerlachea australis</t>
  </si>
  <si>
    <t>Dragonfish spp.</t>
  </si>
  <si>
    <t>GEP</t>
  </si>
  <si>
    <t>Gempylidae</t>
  </si>
  <si>
    <t>Snake mackerels, escolars nei</t>
  </si>
  <si>
    <t>GIS</t>
  </si>
  <si>
    <t>Dosidicus gigas</t>
  </si>
  <si>
    <t>Jumbo flying squid</t>
  </si>
  <si>
    <t>GRA</t>
  </si>
  <si>
    <t>Parapristipoma octolineatum</t>
  </si>
  <si>
    <t>African striped grunt</t>
  </si>
  <si>
    <t>GRM</t>
  </si>
  <si>
    <t>Macruronus magellanicus</t>
  </si>
  <si>
    <t>Patagonian grenadier</t>
  </si>
  <si>
    <t>GRN</t>
  </si>
  <si>
    <t>Macruronus novaezelandiae</t>
  </si>
  <si>
    <t>Blue grenadier</t>
  </si>
  <si>
    <t>GSK</t>
  </si>
  <si>
    <t>Somniosus microcephalus</t>
  </si>
  <si>
    <t>GTO</t>
  </si>
  <si>
    <t>Pagothenia borchgrevinki</t>
  </si>
  <si>
    <t>Gymnodraco acuticeps</t>
  </si>
  <si>
    <t>GYB</t>
  </si>
  <si>
    <t>Gymnoscopelus bolini</t>
  </si>
  <si>
    <t>GYF</t>
  </si>
  <si>
    <t>Gymnoscopelus fraseri</t>
  </si>
  <si>
    <t>GYJ</t>
  </si>
  <si>
    <t>Gymnoscopelus hintonoides</t>
  </si>
  <si>
    <t>GYN</t>
  </si>
  <si>
    <t>Gymnoscopelus nicholsi</t>
  </si>
  <si>
    <t>GYO</t>
  </si>
  <si>
    <t>Gymnoscopelus opisthopterus</t>
  </si>
  <si>
    <t>GYR</t>
  </si>
  <si>
    <t>Gymnoscopelus braueri</t>
  </si>
  <si>
    <t>GYY</t>
  </si>
  <si>
    <t>Gymnoscopelus spp</t>
  </si>
  <si>
    <t>HAN</t>
  </si>
  <si>
    <t>Dusky catshark</t>
  </si>
  <si>
    <t>HBG</t>
  </si>
  <si>
    <t>Harpagifer georgianus</t>
  </si>
  <si>
    <t>S. Georgia spiny plunderfish</t>
  </si>
  <si>
    <t>HEP</t>
  </si>
  <si>
    <t>Clupea pallasii</t>
  </si>
  <si>
    <t>Pacific herring</t>
  </si>
  <si>
    <t>HGW</t>
  </si>
  <si>
    <t>Harpagifer antarcticus</t>
  </si>
  <si>
    <t>Antarctic spiny plunderfish</t>
  </si>
  <si>
    <t>HHJ</t>
  </si>
  <si>
    <t>Achiropsetta tricholepis</t>
  </si>
  <si>
    <t>HIB</t>
  </si>
  <si>
    <t>Histiobranchus bathybius</t>
  </si>
  <si>
    <t>HIV</t>
  </si>
  <si>
    <t>Histiodraco velifer</t>
  </si>
  <si>
    <t>HKN</t>
  </si>
  <si>
    <t>Merluccius australis</t>
  </si>
  <si>
    <t>Southern hake</t>
  </si>
  <si>
    <t>HKP</t>
  </si>
  <si>
    <t>Merluccius hubbsi</t>
  </si>
  <si>
    <t>Argentine hake</t>
  </si>
  <si>
    <t>HOL</t>
  </si>
  <si>
    <t>Chimaeras, etc. nei</t>
  </si>
  <si>
    <t>HYD</t>
  </si>
  <si>
    <t>Hydrolagus spp</t>
  </si>
  <si>
    <t>Ratfishes nei</t>
  </si>
  <si>
    <t>ICA</t>
  </si>
  <si>
    <t>Icichthys australis</t>
  </si>
  <si>
    <t>Southern driftfish</t>
  </si>
  <si>
    <t>ICX</t>
  </si>
  <si>
    <t>Channichthyidae</t>
  </si>
  <si>
    <t>Crocodile icefishes nei</t>
  </si>
  <si>
    <t>ISH</t>
  </si>
  <si>
    <t>Isopoda</t>
  </si>
  <si>
    <t>Trachurus spp</t>
  </si>
  <si>
    <t>JIC</t>
  </si>
  <si>
    <t>Neopagetopsis ionah</t>
  </si>
  <si>
    <t>KCF</t>
  </si>
  <si>
    <t>Paralomis formosa</t>
  </si>
  <si>
    <t>Antarctic king crab</t>
  </si>
  <si>
    <t>KCM</t>
  </si>
  <si>
    <t>Lithodes murrayi</t>
  </si>
  <si>
    <t>KCS</t>
  </si>
  <si>
    <t>Paralithodes spp</t>
  </si>
  <si>
    <t>King crabs</t>
  </si>
  <si>
    <t>KCU</t>
  </si>
  <si>
    <t>Paralomis aculeata</t>
  </si>
  <si>
    <t>Red stone crab</t>
  </si>
  <si>
    <t>KCV</t>
  </si>
  <si>
    <t>Paralomis spinosissima</t>
  </si>
  <si>
    <t>KCZ</t>
  </si>
  <si>
    <t>Lithodes spp</t>
  </si>
  <si>
    <t>KDD</t>
  </si>
  <si>
    <t>Paralomis anamerae</t>
  </si>
  <si>
    <t>KIF</t>
  </si>
  <si>
    <t>Chionodraco rastrospinosus</t>
  </si>
  <si>
    <t>Ocellated icefish</t>
  </si>
  <si>
    <t>KRA</t>
  </si>
  <si>
    <t>Krefftichthys anderssoni</t>
  </si>
  <si>
    <t>KRT</t>
  </si>
  <si>
    <t>Euphausia triacantha</t>
  </si>
  <si>
    <t>Spiny krill</t>
  </si>
  <si>
    <t>KRV</t>
  </si>
  <si>
    <t>Euphausia vallentini</t>
  </si>
  <si>
    <t>Northern krill</t>
  </si>
  <si>
    <t>KRX</t>
  </si>
  <si>
    <t>Euphausia spp</t>
  </si>
  <si>
    <t>LAC</t>
  </si>
  <si>
    <t>LAG</t>
  </si>
  <si>
    <t>Lampris guttatus</t>
  </si>
  <si>
    <t>Opah</t>
  </si>
  <si>
    <t>LAI</t>
  </si>
  <si>
    <t>Lampris immaculatus</t>
  </si>
  <si>
    <t>LCN</t>
  </si>
  <si>
    <t>Lycodichthys antarcticus</t>
  </si>
  <si>
    <t>LEF</t>
  </si>
  <si>
    <t>Bothidae</t>
  </si>
  <si>
    <t>Lefteye flounders nei</t>
  </si>
  <si>
    <t>LEV</t>
  </si>
  <si>
    <t>Lepidion spp</t>
  </si>
  <si>
    <t>Lepidion codlings nei</t>
  </si>
  <si>
    <t>LIC</t>
  </si>
  <si>
    <t>Channichthys rhinoceratus</t>
  </si>
  <si>
    <t>Unicorn icefish</t>
  </si>
  <si>
    <t>LPE</t>
  </si>
  <si>
    <t>Lepidion ensiferus</t>
  </si>
  <si>
    <t>Patagonian codling</t>
  </si>
  <si>
    <t>LVP</t>
  </si>
  <si>
    <t>Lycodapus pachysoma</t>
  </si>
  <si>
    <t>Stout slipskin</t>
  </si>
  <si>
    <t>LWY</t>
  </si>
  <si>
    <t>Lycenchelys antarctica</t>
  </si>
  <si>
    <t>LXX</t>
  </si>
  <si>
    <t>Myctophidae</t>
  </si>
  <si>
    <t>LXY</t>
  </si>
  <si>
    <t>Lycodapus spp</t>
  </si>
  <si>
    <t>LYA</t>
  </si>
  <si>
    <t>Ophthalmolycus amberensis</t>
  </si>
  <si>
    <t>Eelpout</t>
  </si>
  <si>
    <t>MAP</t>
  </si>
  <si>
    <t>Magnisudis prionosa</t>
  </si>
  <si>
    <t>Southern barracudina</t>
  </si>
  <si>
    <t>Scomber japonicus</t>
  </si>
  <si>
    <t>Scombridae</t>
  </si>
  <si>
    <t>MDR</t>
  </si>
  <si>
    <t>Cygnodraco mawsoni</t>
  </si>
  <si>
    <t>Mawson's dragonfish</t>
  </si>
  <si>
    <t>MEL</t>
  </si>
  <si>
    <t>Melanostigma spp</t>
  </si>
  <si>
    <t>Eelpout spp.</t>
  </si>
  <si>
    <t>MHJ</t>
  </si>
  <si>
    <t>Halargyreus johnsonii</t>
  </si>
  <si>
    <t>Slender codling</t>
  </si>
  <si>
    <t>MIC</t>
  </si>
  <si>
    <t>Chionodraco myersi</t>
  </si>
  <si>
    <t>Myers' icefish</t>
  </si>
  <si>
    <t>MMM</t>
  </si>
  <si>
    <t>Mancopsetta maculata</t>
  </si>
  <si>
    <t>Antarctic armless flounder</t>
  </si>
  <si>
    <t>MOL</t>
  </si>
  <si>
    <t>Mollusca</t>
  </si>
  <si>
    <t>MOR</t>
  </si>
  <si>
    <t>Moridae</t>
  </si>
  <si>
    <t>MOY</t>
  </si>
  <si>
    <t>Muraenolepis microps</t>
  </si>
  <si>
    <t>Smalleye moray cod</t>
  </si>
  <si>
    <t>MRL</t>
  </si>
  <si>
    <t>Muraenolepis spp</t>
  </si>
  <si>
    <t>MUL</t>
  </si>
  <si>
    <t>Mugilidae</t>
  </si>
  <si>
    <t>MVC</t>
  </si>
  <si>
    <t>Marbled moray cod</t>
  </si>
  <si>
    <t>MWG</t>
  </si>
  <si>
    <t>Melanostigma gelatinosum</t>
  </si>
  <si>
    <t>Limp eelpout</t>
  </si>
  <si>
    <t>MWO</t>
  </si>
  <si>
    <t>Muraenolepis orangiensis</t>
  </si>
  <si>
    <t>Patagonian moray cod</t>
  </si>
  <si>
    <t>MWS</t>
  </si>
  <si>
    <t>Smallhead moray cod</t>
  </si>
  <si>
    <t>MYC</t>
  </si>
  <si>
    <t>Mytilus chilensis</t>
  </si>
  <si>
    <t>Chilean mussel</t>
  </si>
  <si>
    <t>MZZ</t>
  </si>
  <si>
    <t>NAN</t>
  </si>
  <si>
    <t>Nansenia spp</t>
  </si>
  <si>
    <t>Smelts</t>
  </si>
  <si>
    <t>NDW</t>
  </si>
  <si>
    <t>Neolithodes diomedeae</t>
  </si>
  <si>
    <t>NER</t>
  </si>
  <si>
    <t>Ragworm</t>
  </si>
  <si>
    <t>NEX</t>
  </si>
  <si>
    <t>Nephropidae</t>
  </si>
  <si>
    <t>True lobsters,lobsterettes nei</t>
  </si>
  <si>
    <t>NNN</t>
  </si>
  <si>
    <t>Notacanthus chemnitzii</t>
  </si>
  <si>
    <t>NNV</t>
  </si>
  <si>
    <t>Notolepis annulata</t>
  </si>
  <si>
    <t>Ringed barracudina</t>
  </si>
  <si>
    <t>NNY</t>
  </si>
  <si>
    <t>Nototheniops nybelini</t>
  </si>
  <si>
    <t>Rockcod</t>
  </si>
  <si>
    <t>NOA</t>
  </si>
  <si>
    <t>NOC</t>
  </si>
  <si>
    <t>Notothenia coriiceps</t>
  </si>
  <si>
    <t>Black rockcod</t>
  </si>
  <si>
    <t>NOD</t>
  </si>
  <si>
    <t>NOE</t>
  </si>
  <si>
    <t>Notolepis spp</t>
  </si>
  <si>
    <t>NOF</t>
  </si>
  <si>
    <t>NOG</t>
  </si>
  <si>
    <t>Humped rockcod</t>
  </si>
  <si>
    <t>NOL</t>
  </si>
  <si>
    <t>Nototheniops larseni</t>
  </si>
  <si>
    <t>NOM</t>
  </si>
  <si>
    <t>Paranotothenia magellanica</t>
  </si>
  <si>
    <t>Magellanic rockcod</t>
  </si>
  <si>
    <t>NON</t>
  </si>
  <si>
    <t>Notothenia neglecta</t>
  </si>
  <si>
    <t>Yellowbelly rockcod</t>
  </si>
  <si>
    <t>NOR</t>
  </si>
  <si>
    <t>Notothenia rossii</t>
  </si>
  <si>
    <t>Marbled rockcod</t>
  </si>
  <si>
    <t>NOS</t>
  </si>
  <si>
    <t>NOT</t>
  </si>
  <si>
    <t>Patagonotothen brevicauda</t>
  </si>
  <si>
    <t>Patagonian rockcod</t>
  </si>
  <si>
    <t>NOX</t>
  </si>
  <si>
    <t>Nototheniidae</t>
  </si>
  <si>
    <t>NOZ</t>
  </si>
  <si>
    <t>NSZ</t>
  </si>
  <si>
    <t>Nansenia antarctica</t>
  </si>
  <si>
    <t>NTO</t>
  </si>
  <si>
    <t>Antarctic jonasfish</t>
  </si>
  <si>
    <t>NTR</t>
  </si>
  <si>
    <t>Notropis heterolepis</t>
  </si>
  <si>
    <t>Blacknose shiner</t>
  </si>
  <si>
    <t>NTW</t>
  </si>
  <si>
    <t>NYM</t>
  </si>
  <si>
    <t>Lobe-lip notothen</t>
  </si>
  <si>
    <t>OCP</t>
  </si>
  <si>
    <t>Ocosia apia</t>
  </si>
  <si>
    <t>OCT</t>
  </si>
  <si>
    <t>Octopodidae</t>
  </si>
  <si>
    <t>OHZ</t>
  </si>
  <si>
    <t>Ophthalmolycus spp</t>
  </si>
  <si>
    <t>OIJ</t>
  </si>
  <si>
    <t>OWP</t>
  </si>
  <si>
    <t>Ophiuroidea</t>
  </si>
  <si>
    <t>PAG</t>
  </si>
  <si>
    <t>Paralomis granulosa</t>
  </si>
  <si>
    <t>PAI</t>
  </si>
  <si>
    <t>Paralomis spp</t>
  </si>
  <si>
    <t>Crabs</t>
  </si>
  <si>
    <t>PAZ</t>
  </si>
  <si>
    <t>Finless flounder</t>
  </si>
  <si>
    <t>PCH</t>
  </si>
  <si>
    <t>Parachaenichthys charcoti</t>
  </si>
  <si>
    <t>Antarctic dragonfishes</t>
  </si>
  <si>
    <t>PDG</t>
  </si>
  <si>
    <t>Paradiplospinus gracilis</t>
  </si>
  <si>
    <t>PEN</t>
  </si>
  <si>
    <t>Penaeus spp</t>
  </si>
  <si>
    <t>Penaeus shrimps nei</t>
  </si>
  <si>
    <t>PEV</t>
  </si>
  <si>
    <t>Prionodraco evansii</t>
  </si>
  <si>
    <t>PEY</t>
  </si>
  <si>
    <t>Scopelarchidae</t>
  </si>
  <si>
    <t>PFR</t>
  </si>
  <si>
    <t>Porifera</t>
  </si>
  <si>
    <t>Sponges</t>
  </si>
  <si>
    <t>PGE</t>
  </si>
  <si>
    <t>Parachaenichthys georgianus</t>
  </si>
  <si>
    <t>PGM</t>
  </si>
  <si>
    <t>Pogonophryne marmorata</t>
  </si>
  <si>
    <t>Marbled plunderfish</t>
  </si>
  <si>
    <t>PGR</t>
  </si>
  <si>
    <t>Pogonophryne permitini</t>
  </si>
  <si>
    <t>PHB</t>
  </si>
  <si>
    <t>Pachycara brachycephalum</t>
  </si>
  <si>
    <t>PIV</t>
  </si>
  <si>
    <t>PLF</t>
  </si>
  <si>
    <t>Artedidraconidae</t>
  </si>
  <si>
    <t>Barbeled plunderfishes nei</t>
  </si>
  <si>
    <t>PLG</t>
  </si>
  <si>
    <t>Paraliparis gracilis</t>
  </si>
  <si>
    <t>PMA</t>
  </si>
  <si>
    <t>Pagetopsis macropterus</t>
  </si>
  <si>
    <t>PMC</t>
  </si>
  <si>
    <t>Poromitra crassiceps</t>
  </si>
  <si>
    <t>Crested bigscale</t>
  </si>
  <si>
    <t>POA</t>
  </si>
  <si>
    <t>Brama brama</t>
  </si>
  <si>
    <t>Atlantic pomfret</t>
  </si>
  <si>
    <t>POG</t>
  </si>
  <si>
    <t>Pogonophryne spp</t>
  </si>
  <si>
    <t>POR</t>
  </si>
  <si>
    <t>Lamna nasus</t>
  </si>
  <si>
    <t>POS</t>
  </si>
  <si>
    <t>Micromesistius australis</t>
  </si>
  <si>
    <t>Southern blue whiting</t>
  </si>
  <si>
    <t>PPN</t>
  </si>
  <si>
    <t>Paraliparis antarcticus</t>
  </si>
  <si>
    <t>PRD</t>
  </si>
  <si>
    <t>Pareledone spp</t>
  </si>
  <si>
    <t>PRE</t>
  </si>
  <si>
    <t>Protomyctophum tenisoni</t>
  </si>
  <si>
    <t>PRG</t>
  </si>
  <si>
    <t>Calamus spp</t>
  </si>
  <si>
    <t>Porgies</t>
  </si>
  <si>
    <t>PRM</t>
  </si>
  <si>
    <t>Protomyctophum bolini</t>
  </si>
  <si>
    <t>PRT</t>
  </si>
  <si>
    <t>Laver (Nori)</t>
  </si>
  <si>
    <t>PRY</t>
  </si>
  <si>
    <t>Protomyctophum choriodon</t>
  </si>
  <si>
    <t>PSG</t>
  </si>
  <si>
    <t>Psychroteuthis glacialis</t>
  </si>
  <si>
    <t>Glacial squid</t>
  </si>
  <si>
    <t>PSR</t>
  </si>
  <si>
    <t>Psilodraco breviceps</t>
  </si>
  <si>
    <t>PTC</t>
  </si>
  <si>
    <t>Trematomus pennellii</t>
  </si>
  <si>
    <t>PVM</t>
  </si>
  <si>
    <t>Paraliparis meganchus</t>
  </si>
  <si>
    <t>PVP</t>
  </si>
  <si>
    <t>Protomyctophum spp</t>
  </si>
  <si>
    <t>PVZ</t>
  </si>
  <si>
    <t>Paraliparis spp</t>
  </si>
  <si>
    <t>PWH</t>
  </si>
  <si>
    <t>Parachaenichthys spp</t>
  </si>
  <si>
    <t>PWJ</t>
  </si>
  <si>
    <t>Pycnogonida</t>
  </si>
  <si>
    <t>Sea spiders</t>
  </si>
  <si>
    <t>PWR</t>
  </si>
  <si>
    <t>Pachycara spp</t>
  </si>
  <si>
    <t>PXD</t>
  </si>
  <si>
    <t>Paraliparis tetrapteryx</t>
  </si>
  <si>
    <t>RGG</t>
  </si>
  <si>
    <t>Racovitzia glacialis</t>
  </si>
  <si>
    <t>SAO</t>
  </si>
  <si>
    <t>Salilota australis</t>
  </si>
  <si>
    <t>SBB</t>
  </si>
  <si>
    <t>SCO</t>
  </si>
  <si>
    <t>Scorpaenidae</t>
  </si>
  <si>
    <t>SDP</t>
  </si>
  <si>
    <t>Mustelus schmitti</t>
  </si>
  <si>
    <t>Narrownose smooth-hound</t>
  </si>
  <si>
    <t>SGI</t>
  </si>
  <si>
    <t>Pseudochaenichthys georgianus</t>
  </si>
  <si>
    <t>South Georgia icefish</t>
  </si>
  <si>
    <t>SHL</t>
  </si>
  <si>
    <t>Etmopterus spp</t>
  </si>
  <si>
    <t>SIX</t>
  </si>
  <si>
    <t>Sardinella spp</t>
  </si>
  <si>
    <t>SKX</t>
  </si>
  <si>
    <t>Elasmobranchii</t>
  </si>
  <si>
    <t>SLH</t>
  </si>
  <si>
    <t>Scopelosaurus hamiltoni</t>
  </si>
  <si>
    <t>SON</t>
  </si>
  <si>
    <t>Somniosus pacificus</t>
  </si>
  <si>
    <t>SPX</t>
  </si>
  <si>
    <t>Salpidae</t>
  </si>
  <si>
    <t>Salps</t>
  </si>
  <si>
    <t>Illex argentinus</t>
  </si>
  <si>
    <t>Argentine shortfin squid</t>
  </si>
  <si>
    <t>Loligo spp</t>
  </si>
  <si>
    <t>Loliginidae, Ommastrephidae</t>
  </si>
  <si>
    <t>Ommastrephes, Illex</t>
  </si>
  <si>
    <t>SSI</t>
  </si>
  <si>
    <t>Chaenocephalus aceratus</t>
  </si>
  <si>
    <t>Blackfin icefish</t>
  </si>
  <si>
    <t>SSX</t>
  </si>
  <si>
    <t>Ascidiacea</t>
  </si>
  <si>
    <t>Sea squirts nei</t>
  </si>
  <si>
    <t>STF</t>
  </si>
  <si>
    <t>Asteroidea</t>
  </si>
  <si>
    <t>Starfishes nei</t>
  </si>
  <si>
    <t>SUY</t>
  </si>
  <si>
    <t>Stauroteuthis syrtensis</t>
  </si>
  <si>
    <t>SZT</t>
  </si>
  <si>
    <t>Pogonophryne scotti</t>
  </si>
  <si>
    <t>TEZ</t>
  </si>
  <si>
    <t>Paradiplospinus antarcticus</t>
  </si>
  <si>
    <t>Antarctic escolar</t>
  </si>
  <si>
    <t>TIC</t>
  </si>
  <si>
    <t>Chionodraco hamatus</t>
  </si>
  <si>
    <t>TLO</t>
  </si>
  <si>
    <t>Trematomus loennbergii</t>
  </si>
  <si>
    <t>Scaly rockcod</t>
  </si>
  <si>
    <t>Emerald rockcod</t>
  </si>
  <si>
    <t>TMW</t>
  </si>
  <si>
    <t>Trematomus vicarius</t>
  </si>
  <si>
    <t>Orange notothen</t>
  </si>
  <si>
    <t>TQB</t>
  </si>
  <si>
    <t>Thymops birsteini</t>
  </si>
  <si>
    <t>Southern lobsterette</t>
  </si>
  <si>
    <t>TRD</t>
  </si>
  <si>
    <t>Trematomus lepidorhinus</t>
  </si>
  <si>
    <t>Slender scalyhead</t>
  </si>
  <si>
    <t>TRH</t>
  </si>
  <si>
    <t>Striped rockcod</t>
  </si>
  <si>
    <t>TRL</t>
  </si>
  <si>
    <t>Trematomus eulepidotus</t>
  </si>
  <si>
    <t>TRM</t>
  </si>
  <si>
    <t>Trematomus scotti</t>
  </si>
  <si>
    <t>TRN</t>
  </si>
  <si>
    <t>Trematomus nicolai</t>
  </si>
  <si>
    <t>TRT</t>
  </si>
  <si>
    <t>Trematomus spp</t>
  </si>
  <si>
    <t>TRW</t>
  </si>
  <si>
    <t>Trematomus newnesi</t>
  </si>
  <si>
    <t>Dusky rockcod</t>
  </si>
  <si>
    <t>TSQ</t>
  </si>
  <si>
    <t>Wellington flying squid</t>
  </si>
  <si>
    <t>TTK</t>
  </si>
  <si>
    <t>Trematomus tokarevi</t>
  </si>
  <si>
    <t>TWP</t>
  </si>
  <si>
    <t>Adelieledone polymorpha</t>
  </si>
  <si>
    <t>Antarctic knobbed octopus</t>
  </si>
  <si>
    <t>TWT</t>
  </si>
  <si>
    <t>Pareledone turqueti</t>
  </si>
  <si>
    <t>Turquet's octopus</t>
  </si>
  <si>
    <t>UHK</t>
  </si>
  <si>
    <t>Smooth hooked squid</t>
  </si>
  <si>
    <t>UHX</t>
  </si>
  <si>
    <t>UMA</t>
  </si>
  <si>
    <t>Pseudomancopsetta andriashevi</t>
  </si>
  <si>
    <t>VOI</t>
  </si>
  <si>
    <t>Vomeridens infuscipinnis</t>
  </si>
  <si>
    <t>VSH</t>
  </si>
  <si>
    <t>Scopelosaurus spp</t>
  </si>
  <si>
    <t>Micromesistius poutassou</t>
  </si>
  <si>
    <t>WIC</t>
  </si>
  <si>
    <t>Chaenodraco wilsoni</t>
  </si>
  <si>
    <t>Spiny icefish</t>
  </si>
  <si>
    <t>WKS</t>
  </si>
  <si>
    <t>Cynoscion striatus</t>
  </si>
  <si>
    <t>Striped weakfish</t>
  </si>
  <si>
    <t>WKX</t>
  </si>
  <si>
    <t>Cynoscion spp</t>
  </si>
  <si>
    <t>WOR</t>
  </si>
  <si>
    <t>Polychaeta</t>
  </si>
  <si>
    <t>YDB</t>
  </si>
  <si>
    <t>Cryodraco spp</t>
  </si>
  <si>
    <t>YOQ</t>
  </si>
  <si>
    <t>Cryothenia peninsulae</t>
  </si>
  <si>
    <t>Pithead</t>
  </si>
  <si>
    <t>ZGL</t>
  </si>
  <si>
    <t>Genioliparis lindbergi</t>
  </si>
  <si>
    <t>Cyclopteridae</t>
  </si>
  <si>
    <t>ZLS</t>
  </si>
  <si>
    <t>ZSP</t>
  </si>
  <si>
    <t>Zanclorhynchus spinifer</t>
  </si>
  <si>
    <t>main activity undertaken during the haul - C: Commercial fishing - R: Research</t>
  </si>
  <si>
    <t>Catch Species (listed by major group)</t>
  </si>
  <si>
    <t>SAP</t>
  </si>
  <si>
    <t>Pacific saury</t>
  </si>
  <si>
    <t>QMC</t>
  </si>
  <si>
    <t>Macrourus caml</t>
  </si>
  <si>
    <t>BRC</t>
  </si>
  <si>
    <t>Brachioteuthis spp</t>
  </si>
  <si>
    <t>Arm squids nei</t>
  </si>
  <si>
    <t>GDR</t>
  </si>
  <si>
    <t>Ploughfish</t>
  </si>
  <si>
    <t>Cololabis saira</t>
  </si>
  <si>
    <t xml:space="preserve">Field descriptions are listed in column 'A'  </t>
  </si>
  <si>
    <t>For examples expand column 'B'</t>
  </si>
  <si>
    <t>Example</t>
  </si>
  <si>
    <t>polypropylene</t>
  </si>
  <si>
    <t>Latitude (-DD for south)</t>
  </si>
  <si>
    <t>Rows in this data form may be added as required (please do not delete rows or alter the sequence).</t>
  </si>
  <si>
    <t>enter 3-alpha code (e.g. GBR)</t>
  </si>
  <si>
    <t>enter vessel name</t>
  </si>
  <si>
    <t>enter call sign</t>
  </si>
  <si>
    <t>enter name</t>
  </si>
  <si>
    <t>enter email</t>
  </si>
  <si>
    <t>International Maritime Organisation ID</t>
  </si>
  <si>
    <t>IMO Number</t>
  </si>
  <si>
    <r>
      <t xml:space="preserve">Data must be submitted to </t>
    </r>
    <r>
      <rPr>
        <u/>
        <sz val="11"/>
        <rFont val="Calibri"/>
        <family val="2"/>
        <scheme val="minor"/>
      </rPr>
      <t>data@ccamlr.org</t>
    </r>
    <r>
      <rPr>
        <sz val="11"/>
        <rFont val="Calibri"/>
        <family val="2"/>
        <scheme val="minor"/>
      </rPr>
      <t xml:space="preserve"> no later than the end of the 
month following data collection (CM 23-04)</t>
    </r>
  </si>
  <si>
    <r>
      <t xml:space="preserve">Use </t>
    </r>
    <r>
      <rPr>
        <b/>
        <u/>
        <sz val="11"/>
        <rFont val="Calibri"/>
        <family val="2"/>
        <scheme val="minor"/>
      </rPr>
      <t>CCAMLR codes</t>
    </r>
    <r>
      <rPr>
        <b/>
        <sz val="11"/>
        <rFont val="Calibri"/>
        <family val="2"/>
        <scheme val="minor"/>
      </rPr>
      <t xml:space="preserve"> only, if a code is not listed please provide full details, e.g. species and or common name.</t>
    </r>
  </si>
  <si>
    <r>
      <rPr>
        <b/>
        <sz val="11"/>
        <rFont val="Calibri"/>
        <family val="2"/>
        <scheme val="minor"/>
      </rPr>
      <t xml:space="preserve">Field descriptions are listed in column 'A' </t>
    </r>
    <r>
      <rPr>
        <sz val="11"/>
        <rFont val="Calibri"/>
        <family val="2"/>
        <scheme val="minor"/>
      </rPr>
      <t xml:space="preserve"> </t>
    </r>
  </si>
  <si>
    <r>
      <t>Type of fishing (</t>
    </r>
    <r>
      <rPr>
        <b/>
        <sz val="11"/>
        <rFont val="Calibri"/>
        <family val="2"/>
        <scheme val="minor"/>
      </rPr>
      <t>C</t>
    </r>
    <r>
      <rPr>
        <sz val="11"/>
        <rFont val="Calibri"/>
        <family val="2"/>
        <scheme val="minor"/>
      </rPr>
      <t>)ommercial; (</t>
    </r>
    <r>
      <rPr>
        <b/>
        <sz val="11"/>
        <rFont val="Calibri"/>
        <family val="2"/>
        <scheme val="minor"/>
      </rPr>
      <t>R</t>
    </r>
    <r>
      <rPr>
        <sz val="11"/>
        <rFont val="Calibri"/>
        <family val="2"/>
        <scheme val="minor"/>
      </rPr>
      <t>)esearch</t>
    </r>
  </si>
  <si>
    <r>
      <t xml:space="preserve">(3) Set and Haul Details – </t>
    </r>
    <r>
      <rPr>
        <b/>
        <i/>
        <sz val="11"/>
        <rFont val="Calibri"/>
        <family val="2"/>
        <scheme val="minor"/>
      </rPr>
      <t>Complete for every haul, including those where no catch was taken</t>
    </r>
  </si>
  <si>
    <r>
      <rPr>
        <b/>
        <sz val="12"/>
        <rFont val="Calibri"/>
        <family val="2"/>
        <scheme val="minor"/>
      </rPr>
      <t>Start setting</t>
    </r>
    <r>
      <rPr>
        <sz val="12"/>
        <rFont val="Calibri"/>
        <family val="2"/>
        <scheme val="minor"/>
      </rPr>
      <t xml:space="preserve">          Date (dd-mm-yy)</t>
    </r>
  </si>
  <si>
    <r>
      <t>Time (HH</t>
    </r>
    <r>
      <rPr>
        <b/>
        <sz val="12"/>
        <rFont val="Calibri"/>
        <family val="2"/>
        <scheme val="minor"/>
      </rPr>
      <t>:</t>
    </r>
    <r>
      <rPr>
        <sz val="12"/>
        <rFont val="Calibri"/>
        <family val="2"/>
        <scheme val="minor"/>
      </rPr>
      <t>mm)</t>
    </r>
  </si>
  <si>
    <r>
      <rPr>
        <b/>
        <sz val="12"/>
        <rFont val="Calibri"/>
        <family val="2"/>
        <scheme val="minor"/>
      </rPr>
      <t>End setting</t>
    </r>
    <r>
      <rPr>
        <sz val="12"/>
        <rFont val="Calibri"/>
        <family val="2"/>
        <scheme val="minor"/>
      </rPr>
      <t xml:space="preserve">           Date (dd-mm-yy)</t>
    </r>
  </si>
  <si>
    <r>
      <rPr>
        <b/>
        <sz val="12"/>
        <rFont val="Calibri"/>
        <family val="2"/>
        <scheme val="minor"/>
      </rPr>
      <t>Start hauling</t>
    </r>
    <r>
      <rPr>
        <sz val="12"/>
        <rFont val="Calibri"/>
        <family val="2"/>
        <scheme val="minor"/>
      </rPr>
      <t xml:space="preserve">         Date (dd-mm-yy)</t>
    </r>
  </si>
  <si>
    <r>
      <rPr>
        <b/>
        <sz val="12"/>
        <rFont val="Calibri"/>
        <family val="2"/>
        <scheme val="minor"/>
      </rPr>
      <t>End hauling</t>
    </r>
    <r>
      <rPr>
        <sz val="12"/>
        <rFont val="Calibri"/>
        <family val="2"/>
        <scheme val="minor"/>
      </rPr>
      <t xml:space="preserve">           Date (dd-mm-yy)</t>
    </r>
  </si>
  <si>
    <r>
      <t xml:space="preserve">(4) Catch – </t>
    </r>
    <r>
      <rPr>
        <b/>
        <i/>
        <sz val="12"/>
        <rFont val="Calibri"/>
        <family val="2"/>
        <scheme val="minor"/>
      </rPr>
      <t xml:space="preserve">Complete for every haul - </t>
    </r>
    <r>
      <rPr>
        <b/>
        <sz val="12"/>
        <rFont val="Calibri"/>
        <family val="2"/>
        <scheme val="minor"/>
      </rPr>
      <t xml:space="preserve">Report ALL target, by-catch species </t>
    </r>
    <r>
      <rPr>
        <b/>
        <i/>
        <sz val="12"/>
        <rFont val="Calibri"/>
        <family val="2"/>
        <scheme val="minor"/>
      </rPr>
      <t>- report total VME-indicator organisms in section (6)</t>
    </r>
  </si>
  <si>
    <r>
      <t xml:space="preserve">(5) Incidental Catch – </t>
    </r>
    <r>
      <rPr>
        <b/>
        <i/>
        <sz val="12"/>
        <rFont val="Calibri"/>
        <family val="2"/>
        <scheme val="minor"/>
      </rPr>
      <t>Complete for every haul</t>
    </r>
  </si>
  <si>
    <r>
      <t>(6) Quantity of VME-indicator organisms (</t>
    </r>
    <r>
      <rPr>
        <b/>
        <i/>
        <sz val="12"/>
        <rFont val="Calibri"/>
        <family val="2"/>
        <scheme val="minor"/>
      </rPr>
      <t>see CM 22-07 and  'CCAMLR VME Taxa Classification Guide')</t>
    </r>
  </si>
  <si>
    <r>
      <t xml:space="preserve">Total volume (litre) of VME-indicator organisms </t>
    </r>
    <r>
      <rPr>
        <b/>
        <sz val="12"/>
        <rFont val="Calibri"/>
        <family val="2"/>
        <scheme val="minor"/>
      </rPr>
      <t xml:space="preserve">that fit </t>
    </r>
    <r>
      <rPr>
        <sz val="12"/>
        <rFont val="Calibri"/>
        <family val="2"/>
        <scheme val="minor"/>
      </rPr>
      <t>in a 10-litre container</t>
    </r>
  </si>
  <si>
    <r>
      <t>Total weight (kg) of VME-indicator organisms</t>
    </r>
    <r>
      <rPr>
        <b/>
        <sz val="12"/>
        <rFont val="Calibri"/>
        <family val="2"/>
        <scheme val="minor"/>
      </rPr>
      <t xml:space="preserve"> that do not fit</t>
    </r>
    <r>
      <rPr>
        <sz val="12"/>
        <rFont val="Calibri"/>
        <family val="2"/>
        <scheme val="minor"/>
      </rPr>
      <t xml:space="preserve"> in a 10-litre container</t>
    </r>
  </si>
  <si>
    <t>HER</t>
  </si>
  <si>
    <t>SQ1</t>
  </si>
  <si>
    <t>SQI</t>
  </si>
  <si>
    <t>VMA</t>
  </si>
  <si>
    <t>Atlantic herring</t>
  </si>
  <si>
    <t>Jack and horse mackerels nei</t>
  </si>
  <si>
    <t>Pacific chub mackerel</t>
  </si>
  <si>
    <t>Mackerels nei</t>
  </si>
  <si>
    <t>Sardinellas nei</t>
  </si>
  <si>
    <t>Common squids nei</t>
  </si>
  <si>
    <t>Northern shortfin squid</t>
  </si>
  <si>
    <t>Various squids nei</t>
  </si>
  <si>
    <t>Atlantic chub mackerel</t>
  </si>
  <si>
    <t>Clupea harengus</t>
  </si>
  <si>
    <t>Illex illecebrosus</t>
  </si>
  <si>
    <t>Nototodarus sloanii</t>
  </si>
  <si>
    <t>Scomber colias</t>
  </si>
  <si>
    <t>King crabs, stone crabs nei</t>
  </si>
  <si>
    <t>Antarctic krill</t>
  </si>
  <si>
    <t>Antarctic toothfishes nei</t>
  </si>
  <si>
    <t>Eaton's skate</t>
  </si>
  <si>
    <t>Dark-belly skate</t>
  </si>
  <si>
    <t>Rajidae</t>
  </si>
  <si>
    <t>Amblyraja taaf</t>
  </si>
  <si>
    <t>Whiteleg skate</t>
  </si>
  <si>
    <t>Amblyraja georgiana</t>
  </si>
  <si>
    <t>Antarctic starry skate</t>
  </si>
  <si>
    <t>Rays, stingrays, mantas nei</t>
  </si>
  <si>
    <t>Coelorinchus marinii</t>
  </si>
  <si>
    <t>Coelorinchus spp</t>
  </si>
  <si>
    <t>GR1</t>
  </si>
  <si>
    <t>Macrourus caml/whitsoni</t>
  </si>
  <si>
    <t>Caml &amp; whitsoni grenadier (HIMI)</t>
  </si>
  <si>
    <t>GR2</t>
  </si>
  <si>
    <t>Macrourus carinatus/holotrachys</t>
  </si>
  <si>
    <t>Carinatus &amp; holotrachys grenadier (HIMI)</t>
  </si>
  <si>
    <t>Grenadiers nei</t>
  </si>
  <si>
    <t>Ridge scaled rattail</t>
  </si>
  <si>
    <t>Coelorinchus kaiyomaru</t>
  </si>
  <si>
    <t>Caml grenadier</t>
  </si>
  <si>
    <t>Whitson's grenadier</t>
  </si>
  <si>
    <t>Anthoathecata</t>
  </si>
  <si>
    <t>Hard corals, madrepores nei</t>
  </si>
  <si>
    <t>CX1</t>
  </si>
  <si>
    <t>CZ1</t>
  </si>
  <si>
    <t>Antarctic scallop</t>
  </si>
  <si>
    <t>Echinoderms</t>
  </si>
  <si>
    <t>Glass sponges</t>
  </si>
  <si>
    <t>Marine molluscs nei</t>
  </si>
  <si>
    <t>Sea pens</t>
  </si>
  <si>
    <t>Brittle and snake stars</t>
  </si>
  <si>
    <t>QCX</t>
  </si>
  <si>
    <t>Gorgonocephalus spp</t>
  </si>
  <si>
    <t>Gorgons head basket-stars nei</t>
  </si>
  <si>
    <t>Zoantharia</t>
  </si>
  <si>
    <t>ANP</t>
  </si>
  <si>
    <t>Deep-water dragon</t>
  </si>
  <si>
    <t>BQY</t>
  </si>
  <si>
    <t>Dragonfishes nei</t>
  </si>
  <si>
    <t>Argentine seabass</t>
  </si>
  <si>
    <t>Blacksmelts</t>
  </si>
  <si>
    <t>Cape elephantfish</t>
  </si>
  <si>
    <t>Argentine croaker</t>
  </si>
  <si>
    <t>Conger eels, etc. nei</t>
  </si>
  <si>
    <t>Nemadactylus bergi</t>
  </si>
  <si>
    <t>Castaneta</t>
  </si>
  <si>
    <t>CZI</t>
  </si>
  <si>
    <t>Centroscymnus spp</t>
  </si>
  <si>
    <t>DGL</t>
  </si>
  <si>
    <t>Melamphaidae</t>
  </si>
  <si>
    <t>Messmate</t>
  </si>
  <si>
    <t>Electron subantarctic</t>
  </si>
  <si>
    <t>Antarctic lanternfish</t>
  </si>
  <si>
    <t>Bonnetmouths, rubyfishes nei</t>
  </si>
  <si>
    <t>Southern lanternshark(Lucifer)</t>
  </si>
  <si>
    <t>EZT</t>
  </si>
  <si>
    <t>Etmopterus viator</t>
  </si>
  <si>
    <t>Blue-eye lanternshark</t>
  </si>
  <si>
    <t>Long-fingered icefish</t>
  </si>
  <si>
    <t>GHP</t>
  </si>
  <si>
    <t>Patagonotothen guntheri</t>
  </si>
  <si>
    <t>Yellowfin notothen</t>
  </si>
  <si>
    <t>Greenland shark</t>
  </si>
  <si>
    <t>GSX</t>
  </si>
  <si>
    <t>Gonostoma spp</t>
  </si>
  <si>
    <t>Bald notothen</t>
  </si>
  <si>
    <t>Nichol's lanternfish</t>
  </si>
  <si>
    <t>Bythaelurus canescens</t>
  </si>
  <si>
    <t>Prickly flounder</t>
  </si>
  <si>
    <t>Deep-water arrowtooth eel</t>
  </si>
  <si>
    <t>Chimaeriformes</t>
  </si>
  <si>
    <t>ICK</t>
  </si>
  <si>
    <t>Jonah's icefish</t>
  </si>
  <si>
    <t>Southern opah</t>
  </si>
  <si>
    <t>LPX</t>
  </si>
  <si>
    <t>Liparidae</t>
  </si>
  <si>
    <t>Snailfishes nei</t>
  </si>
  <si>
    <t>LVD</t>
  </si>
  <si>
    <t>Eelpouts nei</t>
  </si>
  <si>
    <t>Lanternfishes nei</t>
  </si>
  <si>
    <t>LYZ</t>
  </si>
  <si>
    <t>Lycodapus antarcticus</t>
  </si>
  <si>
    <t>MLG</t>
  </si>
  <si>
    <t>Melanonus gracilis</t>
  </si>
  <si>
    <t>Pelagic cod</t>
  </si>
  <si>
    <t>Moras nei</t>
  </si>
  <si>
    <t>Moray cods nei</t>
  </si>
  <si>
    <t>Mullets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</si>
  <si>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</si>
  <si>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</si>
  <si>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</si>
  <si>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</si>
  <si>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</si>
  <si>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</si>
  <si>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</si>
  <si>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</si>
  <si>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</si>
  <si>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</si>
  <si>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</si>
  <si>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</si>
  <si>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Striped-eyed rockcod</t>
  </si>
  <si>
    <t>Antarctic rockcods, noties nei</t>
  </si>
  <si>
    <t>Lindbergichthys mizops</t>
  </si>
  <si>
    <t>Toad notie</t>
  </si>
  <si>
    <t>Gobionotothen marionensis</t>
  </si>
  <si>
    <t>OPH</t>
  </si>
  <si>
    <t>Ophidiidae</t>
  </si>
  <si>
    <t>Cusk-eels, brotulas nei</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</si>
  <si>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</si>
  <si>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</si>
  <si>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</si>
  <si>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</si>
  <si>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</si>
  <si>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</si>
  <si>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</si>
  <si>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</si>
  <si>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</si>
  <si>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</si>
  <si>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</si>
  <si>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</si>
  <si>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</si>
  <si>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</si>
  <si>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</si>
  <si>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</si>
  <si>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Scorpionfishes, redfishes nei</t>
  </si>
  <si>
    <t>SEX</t>
  </si>
  <si>
    <t>Eurypharynx pelecanoides</t>
  </si>
  <si>
    <t>Pelican eel</t>
  </si>
  <si>
    <t>Lanternsharks nei</t>
  </si>
  <si>
    <t>Sharks, rays, skates, etc. nei</t>
  </si>
  <si>
    <t>Pacific sleeper shark</t>
  </si>
  <si>
    <t>STO</t>
  </si>
  <si>
    <t>Stolephorus spp</t>
  </si>
  <si>
    <t>Stolephorus anchovies nei</t>
  </si>
  <si>
    <t>SVY</t>
  </si>
  <si>
    <t>Synaphobranchidae</t>
  </si>
  <si>
    <t>Cutthroat eels nei</t>
  </si>
  <si>
    <t>SWK</t>
  </si>
  <si>
    <t>Stomias spp</t>
  </si>
  <si>
    <t>Trematomus hansoni</t>
  </si>
  <si>
    <t>Blunt scalyhead</t>
  </si>
  <si>
    <t>Crowned rockcod</t>
  </si>
  <si>
    <t>Spotted notothen</t>
  </si>
  <si>
    <t>Trematomus nei</t>
  </si>
  <si>
    <t>Bigeye notothen</t>
  </si>
  <si>
    <t>Pigmy flounder</t>
  </si>
  <si>
    <t>Weakfishes nei</t>
  </si>
  <si>
    <t>Lumpfishes nei</t>
  </si>
  <si>
    <t>Antarctic horsefish</t>
  </si>
  <si>
    <t>Other fish species</t>
  </si>
  <si>
    <t>AKW</t>
  </si>
  <si>
    <t>Aphrodita aculeata</t>
  </si>
  <si>
    <t>Sea mouse</t>
  </si>
  <si>
    <t>BIV</t>
  </si>
  <si>
    <t>Smilium zancleanum</t>
  </si>
  <si>
    <t>Acorn barnacle</t>
  </si>
  <si>
    <t>Cephalopods nei</t>
  </si>
  <si>
    <t>CGE</t>
  </si>
  <si>
    <t>Chaceon maritae</t>
  </si>
  <si>
    <t>West African geryon</t>
  </si>
  <si>
    <t>Clams, etc. nei</t>
  </si>
  <si>
    <t>CRU</t>
  </si>
  <si>
    <t>Marine crustaceans nei</t>
  </si>
  <si>
    <t>Holothuroidea</t>
  </si>
  <si>
    <t>Disc-fin squids nei</t>
  </si>
  <si>
    <t>EKH</t>
  </si>
  <si>
    <t>Mesonychoteuthis hamiltoni</t>
  </si>
  <si>
    <t>Antarctic cranch squid</t>
  </si>
  <si>
    <t>Gastropods nei</t>
  </si>
  <si>
    <t>Isopods, pillbugs, sowbugs</t>
  </si>
  <si>
    <t>Globose king crab</t>
  </si>
  <si>
    <t>Subantarctic stone crab</t>
  </si>
  <si>
    <t>Antarctic stone crab</t>
  </si>
  <si>
    <t>King crabs nei</t>
  </si>
  <si>
    <t>Antarctic krill nei</t>
  </si>
  <si>
    <t>KZU</t>
  </si>
  <si>
    <t>Labidiaster annulatus</t>
  </si>
  <si>
    <t>Actinopterygii</t>
  </si>
  <si>
    <t>Marine fishes nei</t>
  </si>
  <si>
    <t>Hediste diversicolor</t>
  </si>
  <si>
    <t>Octopuses, etc. nei</t>
  </si>
  <si>
    <t>Moroteuthopsis ingens</t>
  </si>
  <si>
    <t>Greater hooked squid</t>
  </si>
  <si>
    <t>Basket, brittle, snake stars</t>
  </si>
  <si>
    <t>Softshell red crab</t>
  </si>
  <si>
    <t>PDZ</t>
  </si>
  <si>
    <t>Pandalid shrimps nei</t>
  </si>
  <si>
    <t>Antarctic octopuses</t>
  </si>
  <si>
    <t>Pyropia tenera</t>
  </si>
  <si>
    <t>Filippovia knipovitchi</t>
  </si>
  <si>
    <t>Onykia spp</t>
  </si>
  <si>
    <t>Hooked squids nei</t>
  </si>
  <si>
    <t>Marine worms</t>
  </si>
  <si>
    <t>Blue whiting(=Poutassou)</t>
  </si>
  <si>
    <t>Albatrosses nei</t>
  </si>
  <si>
    <t>BI1</t>
  </si>
  <si>
    <t>Stercorarius maccormicki</t>
  </si>
  <si>
    <t>Stercorarius antarcticus</t>
  </si>
  <si>
    <t>Brown skua</t>
  </si>
  <si>
    <t>Cory's shearwater</t>
  </si>
  <si>
    <t>Amsterdam Island albatross</t>
  </si>
  <si>
    <t>DBN</t>
  </si>
  <si>
    <t>Diomedea dabbenena</t>
  </si>
  <si>
    <t>Tristan albatross</t>
  </si>
  <si>
    <t>Atlant. yellow-nosed albatross</t>
  </si>
  <si>
    <t>Shy albatross</t>
  </si>
  <si>
    <t>Chatham Islands albatross</t>
  </si>
  <si>
    <t>Buller's albatross</t>
  </si>
  <si>
    <t>Grey-headed albatross</t>
  </si>
  <si>
    <t>Black-browed albatross</t>
  </si>
  <si>
    <t>Southern royal albatross</t>
  </si>
  <si>
    <t>DIQ</t>
  </si>
  <si>
    <t>Northern royal albatross</t>
  </si>
  <si>
    <t>DKS</t>
  </si>
  <si>
    <t>Thalassarche salvini</t>
  </si>
  <si>
    <t>Salvin's albatross</t>
  </si>
  <si>
    <t>Black-bellied storm petrel</t>
  </si>
  <si>
    <t>Imperial shag</t>
  </si>
  <si>
    <t>Kelp gull</t>
  </si>
  <si>
    <t>Laridae</t>
  </si>
  <si>
    <t>Hall's giant petrel</t>
  </si>
  <si>
    <t>Antarctic giant petrel</t>
  </si>
  <si>
    <t>Giant petrels nei</t>
  </si>
  <si>
    <t>Grey petrel</t>
  </si>
  <si>
    <t>Spectacled petrel</t>
  </si>
  <si>
    <t>Westland petrel</t>
  </si>
  <si>
    <t>Great-winged petrel</t>
  </si>
  <si>
    <t>Flesh-footed shearwater</t>
  </si>
  <si>
    <t>Sooty shearwater</t>
  </si>
  <si>
    <t>Short-tailed shearwater</t>
  </si>
  <si>
    <t>Light-mantled sooty albatross</t>
  </si>
  <si>
    <t>Parkinson's petrel</t>
  </si>
  <si>
    <t>White-chinned petrel</t>
  </si>
  <si>
    <t>Petrels and shearwaters nei</t>
  </si>
  <si>
    <t>Petrels nei</t>
  </si>
  <si>
    <t>Pink-footed shearwater</t>
  </si>
  <si>
    <t>Great shearwater</t>
  </si>
  <si>
    <t>Aphrodroma brevirostris</t>
  </si>
  <si>
    <t>Lesser snow petrel</t>
  </si>
  <si>
    <t>Pagodroma nivea major</t>
  </si>
  <si>
    <t>Pygoscelis antarcticus</t>
  </si>
  <si>
    <t>QQP</t>
  </si>
  <si>
    <t>Pelecanoides spp</t>
  </si>
  <si>
    <t>Antarctic tern</t>
  </si>
  <si>
    <t>TFH</t>
  </si>
  <si>
    <t>Stercorarius skua</t>
  </si>
  <si>
    <t>Skua</t>
  </si>
  <si>
    <t>Birds and marine mammals (incidental catch)</t>
  </si>
  <si>
    <t>Dolphins nei</t>
  </si>
  <si>
    <t>Franciscana</t>
  </si>
  <si>
    <t>Phocoena dioptrica</t>
  </si>
  <si>
    <t>Physeter macrocephalus</t>
  </si>
  <si>
    <t>Seals and sea lions nei</t>
  </si>
  <si>
    <t>WCA</t>
  </si>
  <si>
    <t>Cetacea</t>
  </si>
  <si>
    <t>Whales nei</t>
  </si>
  <si>
    <t>ZOX</t>
  </si>
  <si>
    <t>Otariidae</t>
  </si>
  <si>
    <t>Sea lions and fur seals nei</t>
  </si>
  <si>
    <t>ZPX</t>
  </si>
  <si>
    <t>Phocidae</t>
  </si>
  <si>
    <t>Seals nei</t>
  </si>
  <si>
    <t>Version</t>
  </si>
  <si>
    <t>Language</t>
  </si>
  <si>
    <t>en</t>
  </si>
  <si>
    <t>EZK</t>
  </si>
  <si>
    <t>Muraenolepis evseenkoi</t>
  </si>
  <si>
    <t>ORD</t>
  </si>
  <si>
    <t>Oreosomatidae</t>
  </si>
  <si>
    <t>Oreo dories nei</t>
  </si>
  <si>
    <t>DGS</t>
  </si>
  <si>
    <t>Squalus acanthias</t>
  </si>
  <si>
    <t>Picked dogfish</t>
  </si>
  <si>
    <t>DQL</t>
  </si>
  <si>
    <t>Lycenchelys hureaui</t>
  </si>
  <si>
    <t>OSG</t>
  </si>
  <si>
    <t>Spectrunculus grandis</t>
  </si>
  <si>
    <t>Pudgy cuskeel</t>
  </si>
  <si>
    <t>PAB</t>
  </si>
  <si>
    <t>Pagothenia brachysoma</t>
  </si>
  <si>
    <t>Stocky rockcod</t>
  </si>
  <si>
    <t>PZK</t>
  </si>
  <si>
    <t>Pagetopsis spp</t>
  </si>
  <si>
    <t>Pagetopsis maculata</t>
  </si>
  <si>
    <t>RFD</t>
  </si>
  <si>
    <t>Paraliparis kerguelensis</t>
  </si>
  <si>
    <t>KRC</t>
  </si>
  <si>
    <t>Euphausia crystallorophias</t>
  </si>
  <si>
    <t>Ice krill</t>
  </si>
  <si>
    <t>KRM</t>
  </si>
  <si>
    <t>Thysanoessa macrura</t>
  </si>
  <si>
    <t>Bigeye krill</t>
  </si>
  <si>
    <t>Xenophyophoroidea</t>
  </si>
  <si>
    <t>BLT</t>
  </si>
  <si>
    <t>Auxis rochei</t>
  </si>
  <si>
    <t>Bullet tuna</t>
  </si>
  <si>
    <t>KFY</t>
  </si>
  <si>
    <t>Aptenodytes forsteri</t>
  </si>
  <si>
    <t>Emperor penguin</t>
  </si>
  <si>
    <t>SSF</t>
  </si>
  <si>
    <t>Arctocephalus tropicalis</t>
  </si>
  <si>
    <t>Subantarctic fur seal</t>
  </si>
  <si>
    <t>BRI</t>
  </si>
  <si>
    <t>Gonostomatidae</t>
  </si>
  <si>
    <t>Bristlemouths</t>
  </si>
  <si>
    <t>Chiasmodontidae</t>
  </si>
  <si>
    <t>Ceratiidae</t>
  </si>
  <si>
    <t>CYO</t>
  </si>
  <si>
    <t>Centroscymnus coelolepis</t>
  </si>
  <si>
    <t>Portuguese dogfish</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</si>
  <si>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</si>
  <si>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</si>
  <si>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</si>
  <si>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</si>
  <si>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</si>
  <si>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</si>
  <si>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</si>
  <si>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</si>
  <si>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</si>
  <si>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</si>
  <si>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</si>
  <si>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</si>
  <si>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</si>
  <si>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Poromitra atlantica</t>
  </si>
  <si>
    <t>RQX</t>
  </si>
  <si>
    <t>Stomiidae</t>
  </si>
  <si>
    <t>Barbeled dragonfishes</t>
  </si>
  <si>
    <t>SDC</t>
  </si>
  <si>
    <t>Diastobranchus capensis</t>
  </si>
  <si>
    <t>Basketwork eel</t>
  </si>
  <si>
    <t>TLE</t>
  </si>
  <si>
    <t>Trigonolampa miriceps</t>
  </si>
  <si>
    <t>Threelight dragonfish</t>
  </si>
  <si>
    <t>VFX</t>
  </si>
  <si>
    <t>Nemichthyidae</t>
  </si>
  <si>
    <t>Damaged</t>
  </si>
  <si>
    <t>GAT</t>
  </si>
  <si>
    <t>Gutted and tailed</t>
  </si>
  <si>
    <t>OTH</t>
  </si>
  <si>
    <t>Other - please describe in comments</t>
  </si>
  <si>
    <t>DWN</t>
  </si>
  <si>
    <t>Astronesthes spp</t>
  </si>
  <si>
    <t>FJM</t>
  </si>
  <si>
    <t>Warty seadevils nei</t>
  </si>
  <si>
    <t>FKR</t>
  </si>
  <si>
    <t>Channichthys spp</t>
  </si>
  <si>
    <t>FKZ</t>
  </si>
  <si>
    <t>Snaketooth fishes nei</t>
  </si>
  <si>
    <t>FVG</t>
  </si>
  <si>
    <t>Macquarie blobfish</t>
  </si>
  <si>
    <t>PAT</t>
  </si>
  <si>
    <t>Patagonotothen ramsayi</t>
  </si>
  <si>
    <t>Longtail Southern cod</t>
  </si>
  <si>
    <t>QUW</t>
  </si>
  <si>
    <t>Southern bigscale</t>
  </si>
  <si>
    <t>snipe eels</t>
  </si>
  <si>
    <t>AX1</t>
  </si>
  <si>
    <t>Arthropoda</t>
  </si>
  <si>
    <t>arthropods</t>
  </si>
  <si>
    <t>DWI</t>
  </si>
  <si>
    <t>Scalpellomorpha</t>
  </si>
  <si>
    <t>DWL</t>
  </si>
  <si>
    <t>Cidaroida</t>
  </si>
  <si>
    <t>DWQ</t>
  </si>
  <si>
    <t>Malacalcyonacea</t>
  </si>
  <si>
    <t>True soft corals</t>
  </si>
  <si>
    <t>DWR</t>
  </si>
  <si>
    <t>Scleralcyonacea</t>
  </si>
  <si>
    <t>Gorgonian octocorals</t>
  </si>
  <si>
    <t>NCM</t>
  </si>
  <si>
    <t>Notocrangon antarcticus</t>
  </si>
  <si>
    <t>Pennatuloidea</t>
  </si>
  <si>
    <t>Pterobranchia</t>
  </si>
  <si>
    <t>pterobranchs</t>
  </si>
  <si>
    <t>TVG</t>
  </si>
  <si>
    <t>Thaumeledone gunteri</t>
  </si>
  <si>
    <t>ZUD</t>
  </si>
  <si>
    <t>Leptothecata</t>
  </si>
  <si>
    <t>Thecate hydroids</t>
  </si>
  <si>
    <t>SNK</t>
  </si>
  <si>
    <t>Thyrsites atun</t>
  </si>
  <si>
    <t>Snoek</t>
  </si>
  <si>
    <t>BYG</t>
  </si>
  <si>
    <t>Bathyraja griseocauda</t>
  </si>
  <si>
    <t>CZF</t>
  </si>
  <si>
    <t>Coryphaenoides ferrieri</t>
  </si>
  <si>
    <t>LXU</t>
  </si>
  <si>
    <t>Leucocarbo bransfieldensis</t>
  </si>
  <si>
    <t>Antarctic shag</t>
  </si>
  <si>
    <t>Diving-petrels nei</t>
  </si>
  <si>
    <t>graytale stake</t>
  </si>
  <si>
    <t>C5v2026a</t>
  </si>
  <si>
    <t>en_C5Bv2026a</t>
  </si>
  <si>
    <t>Ardenna carneipes</t>
  </si>
  <si>
    <t>Ardenna grisea</t>
  </si>
  <si>
    <t>Ardenna tenuirostris</t>
  </si>
  <si>
    <t>Ardenna creatopus</t>
  </si>
  <si>
    <t>Ardenna gravis</t>
  </si>
  <si>
    <t>Chionis albus</t>
  </si>
  <si>
    <t>Sagmatias australis</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</si>
  <si>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</si>
  <si>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</si>
  <si>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</si>
  <si>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</si>
  <si>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</si>
  <si>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</si>
  <si>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</si>
  <si>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</si>
  <si>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</si>
  <si>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</si>
  <si>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</si>
  <si>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</si>
  <si>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</si>
  <si>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</si>
  <si>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</si>
  <si>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</si>
  <si>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</si>
  <si>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</si>
  <si>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</si>
  <si>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</si>
  <si>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</si>
  <si>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</si>
  <si>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</si>
  <si>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</si>
  <si>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</si>
  <si>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</si>
  <si>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</si>
  <si>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</si>
  <si>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</si>
  <si>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</si>
  <si>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</si>
  <si>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</si>
  <si>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</si>
  <si>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</si>
  <si>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</si>
  <si>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</si>
  <si>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</si>
  <si>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</si>
  <si>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</si>
  <si>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</si>
  <si>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</si>
  <si>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</si>
  <si>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</si>
  <si>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</si>
  <si>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</si>
  <si>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</si>
  <si>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</si>
  <si>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</si>
  <si>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</si>
  <si>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No Species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</si>
</sst>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29" x14ac:knownFonts="1">
    <font>
      <sz val="10"/>
      <name val="Arial"/>
    </font>
    <font>
      <sz val="10"/>
      <name val="Arial"/>
      <family val="2"/>
    </font>
    <font>
      <sz val="10"/>
      <name val="Times New Roman"/>
      <family val="1"/>
    </font>
    <font>
      <u/>
      <sz val="10"/>
      <color indexed="12"/>
      <name val="Arial"/>
      <family val="2"/>
    </font>
    <font>
      <sz val="10"/>
      <color indexed="8"/>
      <name val="Arial"/>
      <family val="2"/>
    </font>
    <font>
      <i/>
      <sz val="9"/>
      <name val="Calibri"/>
      <family val="2"/>
      <scheme val="minor"/>
    </font>
    <font>
      <sz val="9"/>
      <color theme="6" tint="-0.499984740745262"/>
      <name val="Calibri"/>
      <family val="2"/>
      <scheme val="minor"/>
    </font>
    <font>
      <sz val="11"/>
      <name val="Calibri"/>
      <family val="2"/>
      <scheme val="minor"/>
    </font>
    <font>
      <b/>
      <sz val="11"/>
      <name val="Calibri"/>
      <family val="2"/>
      <scheme val="minor"/>
    </font>
    <font>
      <sz val="10"/>
      <name val="Calibri"/>
      <family val="2"/>
      <scheme val="minor"/>
    </font>
    <font>
      <u/>
      <sz val="11"/>
      <name val="Calibri"/>
      <family val="2"/>
      <scheme val="minor"/>
    </font>
    <font>
      <b/>
      <u/>
      <sz val="11"/>
      <name val="Calibri"/>
      <family val="2"/>
      <scheme val="minor"/>
    </font>
    <font>
      <b/>
      <i/>
      <sz val="10"/>
      <name val="Calibri"/>
      <family val="2"/>
      <scheme val="minor"/>
    </font>
    <font>
      <sz val="12"/>
      <color theme="6" tint="-0.499984740745262"/>
      <name val="Calibri"/>
      <family val="2"/>
      <scheme val="minor"/>
    </font>
    <font>
      <sz val="12"/>
      <name val="Calibri"/>
      <family val="2"/>
      <scheme val="minor"/>
    </font>
    <font>
      <b/>
      <sz val="9"/>
      <color theme="6" tint="-0.499984740745262"/>
      <name val="Calibri"/>
      <family val="2"/>
      <scheme val="minor"/>
    </font>
    <font>
      <b/>
      <sz val="11"/>
      <color indexed="10"/>
      <name val="Calibri"/>
      <family val="2"/>
      <scheme val="minor"/>
    </font>
    <font>
      <b/>
      <i/>
      <sz val="11"/>
      <name val="Calibri"/>
      <family val="2"/>
      <scheme val="minor"/>
    </font>
    <font>
      <b/>
      <sz val="12"/>
      <name val="Calibri"/>
      <family val="2"/>
      <scheme val="minor"/>
    </font>
    <font>
      <b/>
      <i/>
      <sz val="12"/>
      <name val="Calibri"/>
      <family val="2"/>
      <scheme val="minor"/>
    </font>
    <font>
      <sz val="11"/>
      <color theme="6" tint="0.39997558519241921"/>
      <name val="Calibri"/>
      <family val="2"/>
      <scheme val="minor"/>
    </font>
    <font>
      <sz val="10"/>
      <color indexed="8"/>
      <name val="Calibri"/>
      <family val="2"/>
      <scheme val="minor"/>
    </font>
    <font>
      <i/>
      <sz val="11"/>
      <name val="Calibri"/>
      <family val="2"/>
      <scheme val="minor"/>
    </font>
    <font>
      <u/>
      <sz val="10"/>
      <color indexed="12"/>
      <name val="Calibri"/>
      <family val="2"/>
      <scheme val="minor"/>
    </font>
    <font>
      <sz val="10"/>
      <color theme="1"/>
      <name val="Calibri"/>
      <family val="2"/>
      <scheme val="minor"/>
    </font>
    <font>
      <sz val="11"/>
      <color indexed="8"/>
      <name val="Calibri"/>
      <family val="2"/>
      <scheme val="minor"/>
    </font>
    <font>
      <b/>
      <sz val="10"/>
      <name val="Calibri"/>
      <family val="2"/>
      <scheme val="minor"/>
    </font>
    <font>
      <b/>
      <sz val="11"/>
      <color rgb="FFFF0000"/>
      <name val="Calibri"/>
      <family val="2"/>
      <scheme val="minor"/>
    </font>
    <font>
      <sz val="10"/>
      <color rgb="FF000000"/>
      <name val="Calibri"/>
      <family val="2"/>
      <scheme val="minor"/>
    </font>
  </fonts>
  <fills count="16">
    <fill>
      <patternFill patternType="none"/>
    </fill>
    <fill>
      <patternFill patternType="gray125"/>
    </fill>
    <fill>
      <patternFill patternType="solid">
        <fgColor indexed="9"/>
        <bgColor indexed="64"/>
      </patternFill>
    </fill>
    <fill>
      <patternFill patternType="solid">
        <fgColor indexed="24"/>
        <bgColor indexed="35"/>
      </patternFill>
    </fill>
    <fill>
      <patternFill patternType="mediumGray">
        <fgColor indexed="35"/>
        <bgColor indexed="24"/>
      </patternFill>
    </fill>
    <fill>
      <patternFill patternType="solid">
        <fgColor indexed="44"/>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59996337778862885"/>
        <bgColor indexed="35"/>
      </patternFill>
    </fill>
    <fill>
      <patternFill patternType="solid">
        <fgColor theme="6" tint="0.59996337778862885"/>
        <bgColor indexed="64"/>
      </patternFill>
    </fill>
    <fill>
      <patternFill patternType="solid">
        <fgColor theme="6" tint="0.39994506668294322"/>
        <bgColor indexed="64"/>
      </patternFill>
    </fill>
    <fill>
      <patternFill patternType="solid">
        <fgColor theme="6" tint="0.39994506668294322"/>
        <bgColor indexed="35"/>
      </patternFill>
    </fill>
    <fill>
      <patternFill patternType="solid">
        <fgColor theme="6" tint="0.59999389629810485"/>
        <bgColor indexed="35"/>
      </patternFill>
    </fill>
    <fill>
      <patternFill patternType="solid">
        <fgColor theme="6" tint="0.39997558519241921"/>
        <bgColor indexed="35"/>
      </patternFill>
    </fill>
    <fill>
      <patternFill patternType="solid">
        <fgColor theme="0" tint="-0.14999847407452621"/>
        <bgColor indexed="64"/>
      </patternFill>
    </fill>
  </fills>
  <borders count="2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theme="0" tint="-0.499984740745262"/>
      </bottom>
      <diagonal/>
    </border>
    <border>
      <left style="thin">
        <color indexed="64"/>
      </left>
      <right style="thin">
        <color indexed="64"/>
      </right>
      <top/>
      <bottom style="dotted">
        <color theme="0" tint="-0.499984740745262"/>
      </bottom>
      <diagonal/>
    </border>
    <border>
      <left/>
      <right/>
      <top style="thin">
        <color theme="0" tint="-0.499984740745262"/>
      </top>
      <bottom style="thin">
        <color theme="0" tint="-0.499984740745262"/>
      </bottom>
      <diagonal/>
    </border>
    <border>
      <left style="thin">
        <color indexed="22"/>
      </left>
      <right style="thin">
        <color indexed="22"/>
      </right>
      <top style="thin">
        <color indexed="22"/>
      </top>
      <bottom style="thin">
        <color indexed="22"/>
      </bottom>
      <diagonal/>
    </border>
  </borders>
  <cellStyleXfs count="6">
    <xf numFmtId="0" fontId="0" fillId="0" borderId="0"/>
    <xf numFmtId="0" fontId="3" fillId="0" borderId="0" applyNumberFormat="0" applyFill="0" applyBorder="0" applyAlignment="0" applyProtection="0">
      <alignment vertical="top"/>
      <protection locked="0"/>
    </xf>
    <xf numFmtId="0" fontId="1" fillId="0" borderId="0"/>
    <xf numFmtId="0" fontId="1" fillId="0" borderId="0"/>
    <xf numFmtId="0" fontId="2" fillId="0" borderId="0"/>
    <xf numFmtId="0" fontId="4" fillId="0" borderId="0"/>
  </cellStyleXfs>
  <cellXfs count="185">
    <xf numFmtId="0" fontId="0" fillId="0" borderId="0" xfId="0"/>
    <xf numFmtId="165" fontId="6" fillId="2" borderId="2" xfId="0" applyNumberFormat="1" applyFont="1" applyFill="1" applyBorder="1" applyAlignment="1" applyProtection="1">
      <alignment horizontal="left"/>
      <protection locked="0"/>
    </xf>
    <xf numFmtId="0" fontId="7" fillId="2" borderId="2" xfId="0" applyFont="1" applyFill="1" applyBorder="1" applyProtection="1">
      <protection locked="0"/>
    </xf>
    <xf numFmtId="0" fontId="6" fillId="2" borderId="2" xfId="3" applyFont="1" applyFill="1" applyBorder="1" applyAlignment="1" applyProtection="1">
      <alignment horizontal="left"/>
      <protection locked="0"/>
    </xf>
    <xf numFmtId="0" fontId="7" fillId="2" borderId="3" xfId="0" applyFont="1" applyFill="1" applyBorder="1" applyProtection="1">
      <protection locked="0"/>
    </xf>
    <xf numFmtId="0" fontId="6" fillId="14" borderId="0" xfId="0" applyFont="1" applyFill="1" applyAlignment="1" applyProtection="1">
      <alignment horizontal="left"/>
      <protection locked="0"/>
    </xf>
    <xf numFmtId="0" fontId="7" fillId="14" borderId="0" xfId="0" applyFont="1" applyFill="1" applyProtection="1">
      <protection locked="0"/>
    </xf>
    <xf numFmtId="0" fontId="6" fillId="0" borderId="2" xfId="3" applyFont="1" applyBorder="1" applyAlignment="1" applyProtection="1">
      <alignment horizontal="left"/>
      <protection locked="0"/>
    </xf>
    <xf numFmtId="49" fontId="7" fillId="0" borderId="2" xfId="0" applyNumberFormat="1" applyFont="1" applyBorder="1" applyProtection="1">
      <protection locked="0"/>
    </xf>
    <xf numFmtId="0" fontId="7" fillId="10" borderId="2" xfId="0" applyFont="1" applyFill="1" applyBorder="1" applyAlignment="1" applyProtection="1">
      <alignment horizontal="right"/>
      <protection locked="0"/>
    </xf>
    <xf numFmtId="0" fontId="7" fillId="0" borderId="1" xfId="0" applyFont="1" applyBorder="1" applyProtection="1">
      <protection locked="0"/>
    </xf>
    <xf numFmtId="0" fontId="7" fillId="0" borderId="1" xfId="0" applyFont="1" applyBorder="1" applyAlignment="1" applyProtection="1">
      <alignment horizontal="right"/>
      <protection locked="0"/>
    </xf>
    <xf numFmtId="0" fontId="7" fillId="0" borderId="2" xfId="0" applyFont="1" applyBorder="1" applyAlignment="1" applyProtection="1">
      <alignment horizontal="right"/>
      <protection locked="0"/>
    </xf>
    <xf numFmtId="1" fontId="6" fillId="0" borderId="2" xfId="3" applyNumberFormat="1" applyFont="1" applyBorder="1" applyAlignment="1" applyProtection="1">
      <alignment horizontal="left"/>
      <protection locked="0"/>
    </xf>
    <xf numFmtId="1" fontId="7" fillId="0" borderId="2" xfId="0" applyNumberFormat="1" applyFont="1" applyBorder="1" applyAlignment="1" applyProtection="1">
      <alignment horizontal="right"/>
      <protection locked="0"/>
    </xf>
    <xf numFmtId="1" fontId="7" fillId="10" borderId="2" xfId="0" applyNumberFormat="1" applyFont="1" applyFill="1" applyBorder="1" applyAlignment="1" applyProtection="1">
      <alignment horizontal="right"/>
      <protection locked="0"/>
    </xf>
    <xf numFmtId="0" fontId="6" fillId="0" borderId="2" xfId="0" applyFont="1" applyBorder="1" applyAlignment="1" applyProtection="1">
      <alignment horizontal="left"/>
      <protection locked="0"/>
    </xf>
    <xf numFmtId="1" fontId="6" fillId="0" borderId="2" xfId="0" applyNumberFormat="1" applyFont="1" applyBorder="1" applyAlignment="1" applyProtection="1">
      <alignment horizontal="left"/>
      <protection locked="0"/>
    </xf>
    <xf numFmtId="1" fontId="7" fillId="0" borderId="1" xfId="0" applyNumberFormat="1" applyFont="1" applyBorder="1" applyAlignment="1" applyProtection="1">
      <alignment horizontal="right"/>
      <protection locked="0"/>
    </xf>
    <xf numFmtId="0" fontId="7" fillId="0" borderId="2" xfId="0" applyFont="1" applyBorder="1" applyProtection="1">
      <protection locked="0"/>
    </xf>
    <xf numFmtId="165" fontId="6" fillId="0" borderId="2" xfId="0" applyNumberFormat="1" applyFont="1" applyBorder="1" applyAlignment="1" applyProtection="1">
      <alignment horizontal="left"/>
      <protection locked="0"/>
    </xf>
    <xf numFmtId="165" fontId="7" fillId="0" borderId="2" xfId="0" applyNumberFormat="1" applyFont="1" applyBorder="1" applyAlignment="1" applyProtection="1">
      <alignment horizontal="right"/>
      <protection locked="0"/>
    </xf>
    <xf numFmtId="20" fontId="6" fillId="0" borderId="2" xfId="0" applyNumberFormat="1" applyFont="1" applyBorder="1" applyAlignment="1" applyProtection="1">
      <alignment horizontal="left"/>
      <protection locked="0"/>
    </xf>
    <xf numFmtId="20" fontId="7" fillId="0" borderId="2" xfId="0" applyNumberFormat="1" applyFont="1" applyBorder="1" applyAlignment="1" applyProtection="1">
      <alignment horizontal="right"/>
      <protection locked="0"/>
    </xf>
    <xf numFmtId="14" fontId="6" fillId="0" borderId="2" xfId="0" applyNumberFormat="1" applyFont="1" applyBorder="1" applyAlignment="1" applyProtection="1">
      <alignment horizontal="left"/>
      <protection locked="0"/>
    </xf>
    <xf numFmtId="20" fontId="6" fillId="7" borderId="2" xfId="0" applyNumberFormat="1" applyFont="1" applyFill="1" applyBorder="1" applyAlignment="1" applyProtection="1">
      <alignment horizontal="left"/>
      <protection locked="0"/>
    </xf>
    <xf numFmtId="20" fontId="7" fillId="7" borderId="2" xfId="0" applyNumberFormat="1" applyFont="1" applyFill="1" applyBorder="1" applyAlignment="1" applyProtection="1">
      <alignment horizontal="right"/>
      <protection locked="0"/>
    </xf>
    <xf numFmtId="0" fontId="7" fillId="7" borderId="1" xfId="0" applyFont="1" applyFill="1" applyBorder="1" applyAlignment="1" applyProtection="1">
      <alignment horizontal="right"/>
      <protection locked="0"/>
    </xf>
    <xf numFmtId="0" fontId="7" fillId="10" borderId="1" xfId="0" applyFont="1" applyFill="1" applyBorder="1" applyAlignment="1" applyProtection="1">
      <alignment horizontal="right"/>
      <protection locked="0"/>
    </xf>
    <xf numFmtId="0" fontId="6" fillId="7" borderId="2" xfId="0" applyFont="1" applyFill="1" applyBorder="1" applyAlignment="1" applyProtection="1">
      <alignment horizontal="left"/>
      <protection locked="0"/>
    </xf>
    <xf numFmtId="0" fontId="7" fillId="7" borderId="2" xfId="0" applyFont="1" applyFill="1" applyBorder="1" applyAlignment="1" applyProtection="1">
      <alignment horizontal="right"/>
      <protection locked="0"/>
    </xf>
    <xf numFmtId="0" fontId="7" fillId="7" borderId="0" xfId="0" applyFont="1" applyFill="1" applyAlignment="1" applyProtection="1">
      <alignment horizontal="right"/>
      <protection locked="0"/>
    </xf>
    <xf numFmtId="0" fontId="6" fillId="2" borderId="2" xfId="0" applyFont="1" applyFill="1" applyBorder="1" applyAlignment="1" applyProtection="1">
      <alignment horizontal="left"/>
      <protection locked="0"/>
    </xf>
    <xf numFmtId="0" fontId="14" fillId="7" borderId="13" xfId="0" applyFont="1" applyFill="1" applyBorder="1" applyAlignment="1" applyProtection="1">
      <alignment horizontal="center"/>
      <protection locked="0"/>
    </xf>
    <xf numFmtId="0" fontId="7" fillId="2" borderId="2" xfId="0" applyFont="1" applyFill="1" applyBorder="1" applyAlignment="1" applyProtection="1">
      <alignment horizontal="right"/>
      <protection locked="0"/>
    </xf>
    <xf numFmtId="0" fontId="14" fillId="7" borderId="14" xfId="0" applyFont="1" applyFill="1" applyBorder="1" applyProtection="1">
      <protection locked="0"/>
    </xf>
    <xf numFmtId="0" fontId="7" fillId="7" borderId="14" xfId="0" applyFont="1" applyFill="1" applyBorder="1" applyProtection="1">
      <protection locked="0"/>
    </xf>
    <xf numFmtId="0" fontId="7" fillId="7" borderId="15" xfId="0" applyFont="1" applyFill="1" applyBorder="1" applyProtection="1">
      <protection locked="0"/>
    </xf>
    <xf numFmtId="0" fontId="6" fillId="14" borderId="7" xfId="0" applyFont="1" applyFill="1" applyBorder="1" applyAlignment="1" applyProtection="1">
      <alignment horizontal="left"/>
      <protection locked="0"/>
    </xf>
    <xf numFmtId="0" fontId="7" fillId="14" borderId="7" xfId="0" applyFont="1" applyFill="1" applyBorder="1" applyAlignment="1" applyProtection="1">
      <alignment horizontal="right"/>
      <protection locked="0"/>
    </xf>
    <xf numFmtId="0" fontId="7" fillId="14" borderId="0" xfId="0" applyFont="1" applyFill="1" applyAlignment="1" applyProtection="1">
      <alignment horizontal="right"/>
      <protection locked="0"/>
    </xf>
    <xf numFmtId="0" fontId="7" fillId="14" borderId="9" xfId="0" applyFont="1" applyFill="1" applyBorder="1" applyAlignment="1" applyProtection="1">
      <alignment horizontal="right"/>
      <protection locked="0"/>
    </xf>
    <xf numFmtId="0" fontId="8" fillId="7" borderId="3" xfId="0" applyFont="1" applyFill="1" applyBorder="1" applyProtection="1">
      <protection locked="0"/>
    </xf>
    <xf numFmtId="0" fontId="8" fillId="7" borderId="4" xfId="0" applyFont="1" applyFill="1" applyBorder="1" applyProtection="1">
      <protection locked="0"/>
    </xf>
    <xf numFmtId="0" fontId="8" fillId="7" borderId="2" xfId="0" applyFont="1" applyFill="1" applyBorder="1" applyProtection="1">
      <protection locked="0"/>
    </xf>
    <xf numFmtId="0" fontId="8" fillId="0" borderId="0" xfId="3" applyFont="1"/>
    <xf numFmtId="0" fontId="9" fillId="0" borderId="0" xfId="3" applyFont="1"/>
    <xf numFmtId="0" fontId="23" fillId="0" borderId="0" xfId="1" quotePrefix="1" applyFont="1" applyAlignment="1" applyProtection="1"/>
    <xf numFmtId="0" fontId="24" fillId="0" borderId="0" xfId="3" applyFont="1"/>
    <xf numFmtId="0" fontId="7" fillId="0" borderId="0" xfId="2" applyFont="1" applyAlignment="1">
      <alignment vertical="top"/>
    </xf>
    <xf numFmtId="0" fontId="7" fillId="0" borderId="0" xfId="3" applyFont="1"/>
    <xf numFmtId="0" fontId="7" fillId="0" borderId="0" xfId="2" applyFont="1"/>
    <xf numFmtId="0" fontId="25" fillId="0" borderId="0" xfId="3" applyFont="1"/>
    <xf numFmtId="0" fontId="7" fillId="0" borderId="0" xfId="3" applyFont="1" applyAlignment="1">
      <alignment horizontal="left"/>
    </xf>
    <xf numFmtId="0" fontId="8" fillId="0" borderId="0" xfId="2" applyFont="1" applyAlignment="1">
      <alignment vertical="top"/>
    </xf>
    <xf numFmtId="0" fontId="7" fillId="0" borderId="0" xfId="3" applyFont="1" applyAlignment="1">
      <alignment vertical="top"/>
    </xf>
    <xf numFmtId="0" fontId="8" fillId="0" borderId="0" xfId="2" applyFont="1"/>
    <xf numFmtId="0" fontId="26" fillId="0" borderId="0" xfId="3" applyFont="1" applyAlignment="1">
      <alignment vertical="top"/>
    </xf>
    <xf numFmtId="0" fontId="21" fillId="0" borderId="0" xfId="3" applyFont="1"/>
    <xf numFmtId="0" fontId="26" fillId="0" borderId="0" xfId="3" applyFont="1"/>
    <xf numFmtId="0" fontId="9" fillId="0" borderId="0" xfId="3" applyFont="1" applyAlignment="1">
      <alignment vertical="top"/>
    </xf>
    <xf numFmtId="0" fontId="26" fillId="0" borderId="0" xfId="2" applyFont="1" applyAlignment="1">
      <alignment horizontal="left"/>
    </xf>
    <xf numFmtId="0" fontId="9" fillId="0" borderId="0" xfId="2" applyFont="1"/>
    <xf numFmtId="0" fontId="9" fillId="0" borderId="0" xfId="4" applyFont="1"/>
    <xf numFmtId="0" fontId="9" fillId="0" borderId="0" xfId="2" applyFont="1" applyAlignment="1">
      <alignment horizontal="left" indent="1"/>
    </xf>
    <xf numFmtId="0" fontId="21" fillId="0" borderId="0" xfId="5" applyFont="1" applyAlignment="1">
      <alignment horizontal="left"/>
    </xf>
    <xf numFmtId="0" fontId="21" fillId="0" borderId="19" xfId="5" applyFont="1" applyBorder="1" applyAlignment="1">
      <alignment horizontal="left"/>
    </xf>
    <xf numFmtId="0" fontId="26" fillId="15" borderId="18" xfId="3" applyFont="1" applyFill="1" applyBorder="1"/>
    <xf numFmtId="0" fontId="5" fillId="9" borderId="5" xfId="0" applyFont="1" applyFill="1" applyBorder="1" applyProtection="1">
      <protection locked="0"/>
    </xf>
    <xf numFmtId="0" fontId="27" fillId="9" borderId="0" xfId="0" applyFont="1" applyFill="1" applyProtection="1">
      <protection locked="0"/>
    </xf>
    <xf numFmtId="0" fontId="7" fillId="9" borderId="6" xfId="0" applyFont="1" applyFill="1" applyBorder="1" applyAlignment="1" applyProtection="1">
      <alignment horizontal="right"/>
      <protection locked="0"/>
    </xf>
    <xf numFmtId="0" fontId="8" fillId="9" borderId="6" xfId="0" applyFont="1" applyFill="1" applyBorder="1" applyAlignment="1" applyProtection="1">
      <alignment horizontal="right"/>
      <protection locked="0"/>
    </xf>
    <xf numFmtId="0" fontId="7" fillId="9" borderId="0" xfId="0" applyFont="1" applyFill="1" applyProtection="1">
      <protection locked="0"/>
    </xf>
    <xf numFmtId="0" fontId="5" fillId="9" borderId="7" xfId="0" applyFont="1" applyFill="1" applyBorder="1" applyProtection="1">
      <protection locked="0"/>
    </xf>
    <xf numFmtId="0" fontId="7" fillId="9" borderId="0" xfId="0" applyFont="1" applyFill="1" applyAlignment="1" applyProtection="1">
      <alignment horizontal="right"/>
      <protection locked="0"/>
    </xf>
    <xf numFmtId="0" fontId="6" fillId="9" borderId="0" xfId="0" applyFont="1" applyFill="1" applyAlignment="1" applyProtection="1">
      <alignment horizontal="left"/>
      <protection locked="0"/>
    </xf>
    <xf numFmtId="0" fontId="8" fillId="9" borderId="0" xfId="0" applyFont="1" applyFill="1" applyProtection="1">
      <protection locked="0"/>
    </xf>
    <xf numFmtId="0" fontId="9" fillId="9" borderId="0" xfId="0" applyFont="1" applyFill="1" applyProtection="1">
      <protection locked="0"/>
    </xf>
    <xf numFmtId="0" fontId="5" fillId="10" borderId="7" xfId="0" applyFont="1" applyFill="1" applyBorder="1" applyProtection="1">
      <protection locked="0"/>
    </xf>
    <xf numFmtId="0" fontId="6" fillId="10" borderId="0" xfId="0" applyFont="1" applyFill="1" applyAlignment="1" applyProtection="1">
      <alignment horizontal="left"/>
      <protection locked="0"/>
    </xf>
    <xf numFmtId="0" fontId="8" fillId="11" borderId="0" xfId="0" applyFont="1" applyFill="1" applyAlignment="1" applyProtection="1">
      <alignment wrapText="1"/>
      <protection locked="0"/>
    </xf>
    <xf numFmtId="0" fontId="7" fillId="10" borderId="0" xfId="0" applyFont="1" applyFill="1" applyAlignment="1" applyProtection="1">
      <alignment horizontal="right"/>
      <protection locked="0"/>
    </xf>
    <xf numFmtId="0" fontId="7" fillId="10" borderId="0" xfId="0" applyFont="1" applyFill="1" applyAlignment="1" applyProtection="1">
      <alignment wrapText="1"/>
      <protection locked="0"/>
    </xf>
    <xf numFmtId="0" fontId="5" fillId="10" borderId="7" xfId="0" applyFont="1" applyFill="1" applyBorder="1" applyAlignment="1" applyProtection="1">
      <alignment horizontal="left"/>
      <protection locked="0"/>
    </xf>
    <xf numFmtId="0" fontId="8" fillId="11" borderId="0" xfId="1" applyFont="1" applyFill="1" applyAlignment="1" applyProtection="1">
      <alignment wrapText="1"/>
      <protection locked="0"/>
    </xf>
    <xf numFmtId="0" fontId="7" fillId="10" borderId="0" xfId="0" applyFont="1" applyFill="1" applyProtection="1">
      <protection locked="0"/>
    </xf>
    <xf numFmtId="0" fontId="9" fillId="10" borderId="0" xfId="0" applyFont="1" applyFill="1" applyProtection="1">
      <protection locked="0"/>
    </xf>
    <xf numFmtId="0" fontId="5" fillId="6" borderId="7" xfId="0" applyFont="1" applyFill="1" applyBorder="1" applyAlignment="1" applyProtection="1">
      <alignment horizontal="left"/>
      <protection locked="0"/>
    </xf>
    <xf numFmtId="0" fontId="7" fillId="11" borderId="0" xfId="0" applyFont="1" applyFill="1" applyProtection="1">
      <protection locked="0"/>
    </xf>
    <xf numFmtId="0" fontId="12" fillId="13" borderId="7" xfId="0" applyFont="1" applyFill="1" applyBorder="1" applyProtection="1">
      <protection locked="0"/>
    </xf>
    <xf numFmtId="0" fontId="13" fillId="10" borderId="0" xfId="1" applyFont="1" applyFill="1" applyBorder="1" applyAlignment="1" applyProtection="1">
      <alignment vertical="top" wrapText="1"/>
      <protection locked="0"/>
    </xf>
    <xf numFmtId="0" fontId="5" fillId="13" borderId="7" xfId="0" applyFont="1" applyFill="1" applyBorder="1" applyProtection="1">
      <protection locked="0"/>
    </xf>
    <xf numFmtId="0" fontId="7" fillId="11" borderId="3" xfId="0" applyFont="1" applyFill="1" applyBorder="1" applyProtection="1">
      <protection locked="0"/>
    </xf>
    <xf numFmtId="0" fontId="14" fillId="11" borderId="3" xfId="0" applyFont="1" applyFill="1" applyBorder="1" applyAlignment="1" applyProtection="1">
      <alignment horizontal="left"/>
      <protection locked="0"/>
    </xf>
    <xf numFmtId="0" fontId="9" fillId="2" borderId="4" xfId="0" applyFont="1" applyFill="1" applyBorder="1" applyProtection="1">
      <protection locked="0"/>
    </xf>
    <xf numFmtId="0" fontId="9" fillId="2" borderId="1" xfId="0" applyFont="1" applyFill="1" applyBorder="1" applyProtection="1">
      <protection locked="0"/>
    </xf>
    <xf numFmtId="0" fontId="7" fillId="3" borderId="0" xfId="0" applyFont="1" applyFill="1" applyProtection="1">
      <protection locked="0"/>
    </xf>
    <xf numFmtId="0" fontId="7" fillId="11" borderId="11" xfId="0" applyFont="1" applyFill="1" applyBorder="1" applyAlignment="1" applyProtection="1">
      <alignment horizontal="left" vertical="top"/>
      <protection locked="0"/>
    </xf>
    <xf numFmtId="0" fontId="8" fillId="14" borderId="0" xfId="0" applyFont="1" applyFill="1" applyProtection="1">
      <protection locked="0"/>
    </xf>
    <xf numFmtId="0" fontId="7" fillId="14" borderId="0" xfId="0" applyFont="1" applyFill="1" applyAlignment="1" applyProtection="1">
      <alignment horizontal="left"/>
      <protection locked="0"/>
    </xf>
    <xf numFmtId="0" fontId="5" fillId="6" borderId="7" xfId="0" applyFont="1" applyFill="1" applyBorder="1" applyProtection="1">
      <protection locked="0"/>
    </xf>
    <xf numFmtId="0" fontId="7" fillId="10" borderId="2" xfId="0" applyFont="1" applyFill="1" applyBorder="1" applyProtection="1">
      <protection locked="0"/>
    </xf>
    <xf numFmtId="0" fontId="7" fillId="11" borderId="3" xfId="0" applyFont="1" applyFill="1" applyBorder="1" applyAlignment="1" applyProtection="1">
      <alignment horizontal="left"/>
      <protection locked="0"/>
    </xf>
    <xf numFmtId="0" fontId="6" fillId="10" borderId="2" xfId="0" applyFont="1" applyFill="1" applyBorder="1" applyAlignment="1" applyProtection="1">
      <alignment horizontal="left"/>
      <protection locked="0"/>
    </xf>
    <xf numFmtId="0" fontId="7" fillId="11" borderId="2" xfId="0" applyFont="1" applyFill="1" applyBorder="1" applyProtection="1">
      <protection locked="0"/>
    </xf>
    <xf numFmtId="0" fontId="14" fillId="10" borderId="2" xfId="0" applyFont="1" applyFill="1" applyBorder="1" applyProtection="1">
      <protection locked="0"/>
    </xf>
    <xf numFmtId="0" fontId="9" fillId="10" borderId="2" xfId="0" applyFont="1" applyFill="1" applyBorder="1" applyAlignment="1" applyProtection="1">
      <alignment horizontal="center"/>
      <protection locked="0"/>
    </xf>
    <xf numFmtId="0" fontId="7" fillId="14" borderId="0" xfId="0" applyFont="1" applyFill="1" applyAlignment="1" applyProtection="1">
      <alignment horizontal="center"/>
      <protection locked="0"/>
    </xf>
    <xf numFmtId="0" fontId="7" fillId="0" borderId="0" xfId="0" applyFont="1" applyAlignment="1" applyProtection="1">
      <alignment horizontal="right"/>
      <protection locked="0"/>
    </xf>
    <xf numFmtId="1" fontId="7" fillId="10" borderId="0" xfId="0" applyNumberFormat="1" applyFont="1" applyFill="1" applyAlignment="1" applyProtection="1">
      <alignment horizontal="right"/>
      <protection locked="0"/>
    </xf>
    <xf numFmtId="0" fontId="15" fillId="7" borderId="0" xfId="0" applyFont="1" applyFill="1" applyAlignment="1" applyProtection="1">
      <alignment horizontal="left"/>
      <protection locked="0"/>
    </xf>
    <xf numFmtId="0" fontId="8" fillId="7" borderId="0" xfId="0" applyFont="1" applyFill="1" applyProtection="1">
      <protection locked="0"/>
    </xf>
    <xf numFmtId="0" fontId="16" fillId="7" borderId="0" xfId="0" applyFont="1" applyFill="1" applyAlignment="1" applyProtection="1">
      <alignment horizontal="center"/>
      <protection locked="0"/>
    </xf>
    <xf numFmtId="0" fontId="7" fillId="12" borderId="5" xfId="0" applyFont="1" applyFill="1" applyBorder="1" applyProtection="1">
      <protection locked="0"/>
    </xf>
    <xf numFmtId="0" fontId="7" fillId="0" borderId="0" xfId="0" applyFont="1" applyProtection="1">
      <protection locked="0"/>
    </xf>
    <xf numFmtId="1" fontId="5" fillId="13" borderId="7" xfId="0" applyNumberFormat="1" applyFont="1" applyFill="1" applyBorder="1" applyProtection="1">
      <protection locked="0"/>
    </xf>
    <xf numFmtId="0" fontId="7" fillId="12" borderId="7" xfId="0" applyFont="1" applyFill="1" applyBorder="1" applyAlignment="1" applyProtection="1">
      <alignment horizontal="left" indent="9"/>
      <protection locked="0"/>
    </xf>
    <xf numFmtId="1" fontId="7" fillId="0" borderId="0" xfId="0" applyNumberFormat="1" applyFont="1" applyProtection="1">
      <protection locked="0"/>
    </xf>
    <xf numFmtId="1" fontId="7" fillId="12" borderId="3" xfId="0" applyNumberFormat="1" applyFont="1" applyFill="1" applyBorder="1" applyProtection="1">
      <protection locked="0"/>
    </xf>
    <xf numFmtId="0" fontId="7" fillId="14" borderId="1" xfId="0" applyFont="1" applyFill="1" applyBorder="1" applyAlignment="1" applyProtection="1">
      <alignment horizontal="right"/>
      <protection locked="0"/>
    </xf>
    <xf numFmtId="49" fontId="5" fillId="13" borderId="7" xfId="0" applyNumberFormat="1" applyFont="1" applyFill="1" applyBorder="1" applyProtection="1">
      <protection locked="0"/>
    </xf>
    <xf numFmtId="49" fontId="7" fillId="11" borderId="3" xfId="0" applyNumberFormat="1" applyFont="1" applyFill="1" applyBorder="1" applyAlignment="1" applyProtection="1">
      <alignment horizontal="left"/>
      <protection locked="0"/>
    </xf>
    <xf numFmtId="49" fontId="7" fillId="4" borderId="0" xfId="0" applyNumberFormat="1" applyFont="1" applyFill="1" applyProtection="1">
      <protection locked="0"/>
    </xf>
    <xf numFmtId="0" fontId="5" fillId="6" borderId="0" xfId="0" applyFont="1" applyFill="1" applyAlignment="1" applyProtection="1">
      <alignment vertical="center"/>
      <protection locked="0"/>
    </xf>
    <xf numFmtId="1" fontId="14" fillId="11" borderId="13" xfId="0" applyNumberFormat="1" applyFont="1" applyFill="1" applyBorder="1" applyProtection="1">
      <protection locked="0"/>
    </xf>
    <xf numFmtId="165" fontId="7" fillId="0" borderId="0" xfId="0" applyNumberFormat="1" applyFont="1" applyProtection="1">
      <protection locked="0"/>
    </xf>
    <xf numFmtId="1" fontId="14" fillId="11" borderId="14" xfId="0" applyNumberFormat="1" applyFont="1" applyFill="1" applyBorder="1" applyAlignment="1" applyProtection="1">
      <alignment horizontal="left" indent="10"/>
      <protection locked="0"/>
    </xf>
    <xf numFmtId="20" fontId="7" fillId="0" borderId="0" xfId="0" applyNumberFormat="1" applyFont="1" applyProtection="1">
      <protection locked="0"/>
    </xf>
    <xf numFmtId="0" fontId="14" fillId="11" borderId="14" xfId="0" applyFont="1" applyFill="1" applyBorder="1" applyAlignment="1" applyProtection="1">
      <alignment horizontal="left" indent="10"/>
      <protection locked="0"/>
    </xf>
    <xf numFmtId="164" fontId="5" fillId="13" borderId="7" xfId="0" applyNumberFormat="1" applyFont="1" applyFill="1" applyBorder="1" applyProtection="1">
      <protection locked="0"/>
    </xf>
    <xf numFmtId="164" fontId="7" fillId="11" borderId="14" xfId="0" applyNumberFormat="1" applyFont="1" applyFill="1" applyBorder="1" applyAlignment="1" applyProtection="1">
      <alignment horizontal="left" indent="10"/>
      <protection locked="0"/>
    </xf>
    <xf numFmtId="164" fontId="7" fillId="11" borderId="7" xfId="0" applyNumberFormat="1" applyFont="1" applyFill="1" applyBorder="1" applyAlignment="1" applyProtection="1">
      <alignment horizontal="left" indent="10"/>
      <protection locked="0"/>
    </xf>
    <xf numFmtId="164" fontId="7" fillId="0" borderId="0" xfId="0" applyNumberFormat="1" applyFont="1" applyProtection="1">
      <protection locked="0"/>
    </xf>
    <xf numFmtId="1" fontId="14" fillId="11" borderId="13" xfId="0" applyNumberFormat="1" applyFont="1" applyFill="1" applyBorder="1" applyAlignment="1" applyProtection="1">
      <alignment horizontal="left"/>
      <protection locked="0"/>
    </xf>
    <xf numFmtId="2" fontId="7" fillId="0" borderId="0" xfId="0" applyNumberFormat="1" applyFont="1" applyProtection="1">
      <protection locked="0"/>
    </xf>
    <xf numFmtId="0" fontId="7" fillId="12" borderId="2" xfId="0" applyFont="1" applyFill="1" applyBorder="1" applyAlignment="1" applyProtection="1">
      <alignment horizontal="left" indent="10"/>
      <protection locked="0"/>
    </xf>
    <xf numFmtId="0" fontId="18" fillId="7" borderId="7" xfId="0" applyFont="1" applyFill="1" applyBorder="1" applyProtection="1">
      <protection locked="0"/>
    </xf>
    <xf numFmtId="2" fontId="7" fillId="7" borderId="0" xfId="0" applyNumberFormat="1" applyFont="1" applyFill="1" applyProtection="1">
      <protection locked="0"/>
    </xf>
    <xf numFmtId="0" fontId="19" fillId="7" borderId="2" xfId="0" applyFont="1" applyFill="1" applyBorder="1" applyAlignment="1" applyProtection="1">
      <alignment horizontal="right"/>
      <protection locked="0"/>
    </xf>
    <xf numFmtId="0" fontId="7" fillId="5" borderId="0" xfId="0" applyFont="1" applyFill="1" applyProtection="1">
      <protection locked="0"/>
    </xf>
    <xf numFmtId="0" fontId="18" fillId="11" borderId="16" xfId="0" applyFont="1" applyFill="1" applyBorder="1" applyProtection="1">
      <protection locked="0"/>
    </xf>
    <xf numFmtId="0" fontId="7" fillId="11" borderId="0" xfId="0" applyFont="1" applyFill="1" applyAlignment="1" applyProtection="1">
      <alignment horizontal="right"/>
      <protection locked="0"/>
    </xf>
    <xf numFmtId="0" fontId="14" fillId="11" borderId="14" xfId="0" applyFont="1" applyFill="1" applyBorder="1" applyAlignment="1" applyProtection="1">
      <alignment horizontal="left" indent="6"/>
      <protection locked="0"/>
    </xf>
    <xf numFmtId="0" fontId="14" fillId="11" borderId="14" xfId="0" applyFont="1" applyFill="1" applyBorder="1" applyAlignment="1" applyProtection="1">
      <alignment horizontal="left" indent="15"/>
      <protection locked="0"/>
    </xf>
    <xf numFmtId="0" fontId="14" fillId="11" borderId="17" xfId="0" applyFont="1" applyFill="1" applyBorder="1" applyAlignment="1" applyProtection="1">
      <alignment horizontal="left" indent="15"/>
      <protection locked="0"/>
    </xf>
    <xf numFmtId="0" fontId="14" fillId="11" borderId="15" xfId="0" applyFont="1" applyFill="1" applyBorder="1" applyAlignment="1" applyProtection="1">
      <alignment horizontal="left" indent="6"/>
      <protection locked="0"/>
    </xf>
    <xf numFmtId="0" fontId="18" fillId="7" borderId="4" xfId="0" applyFont="1" applyFill="1" applyBorder="1" applyAlignment="1" applyProtection="1">
      <alignment horizontal="left"/>
      <protection locked="0"/>
    </xf>
    <xf numFmtId="0" fontId="14" fillId="11" borderId="14" xfId="0" applyFont="1" applyFill="1" applyBorder="1" applyAlignment="1" applyProtection="1">
      <alignment horizontal="left" indent="2"/>
      <protection locked="0"/>
    </xf>
    <xf numFmtId="0" fontId="14" fillId="11" borderId="15" xfId="0" applyFont="1" applyFill="1" applyBorder="1" applyAlignment="1" applyProtection="1">
      <alignment horizontal="left" indent="2"/>
      <protection locked="0"/>
    </xf>
    <xf numFmtId="0" fontId="18" fillId="7" borderId="0" xfId="0" applyFont="1" applyFill="1" applyProtection="1">
      <protection locked="0"/>
    </xf>
    <xf numFmtId="0" fontId="14" fillId="11" borderId="2" xfId="0" applyFont="1" applyFill="1" applyBorder="1" applyAlignment="1" applyProtection="1">
      <alignment horizontal="left" vertical="top" wrapText="1"/>
      <protection locked="0"/>
    </xf>
    <xf numFmtId="0" fontId="14" fillId="11" borderId="2" xfId="0" applyFont="1" applyFill="1" applyBorder="1" applyAlignment="1" applyProtection="1">
      <alignment vertical="top" wrapText="1"/>
      <protection locked="0"/>
    </xf>
    <xf numFmtId="0" fontId="6" fillId="7" borderId="0" xfId="0" applyFont="1" applyFill="1" applyAlignment="1" applyProtection="1">
      <alignment horizontal="left"/>
      <protection locked="0"/>
    </xf>
    <xf numFmtId="0" fontId="18" fillId="7" borderId="8" xfId="0" applyFont="1" applyFill="1" applyBorder="1" applyAlignment="1" applyProtection="1">
      <alignment horizontal="left"/>
      <protection locked="0"/>
    </xf>
    <xf numFmtId="0" fontId="5" fillId="13" borderId="7" xfId="0" applyFont="1" applyFill="1" applyBorder="1" applyAlignment="1" applyProtection="1">
      <alignment horizontal="right"/>
      <protection locked="0"/>
    </xf>
    <xf numFmtId="0" fontId="20" fillId="14" borderId="0" xfId="0" applyFont="1" applyFill="1" applyProtection="1">
      <protection locked="0"/>
    </xf>
    <xf numFmtId="0" fontId="5" fillId="0" borderId="0" xfId="0" applyFont="1" applyProtection="1">
      <protection locked="0"/>
    </xf>
    <xf numFmtId="0" fontId="6" fillId="0" borderId="0" xfId="0" applyFont="1" applyAlignment="1" applyProtection="1">
      <alignment horizontal="left"/>
      <protection locked="0"/>
    </xf>
    <xf numFmtId="0" fontId="9" fillId="0" borderId="0" xfId="0" applyFont="1" applyProtection="1">
      <protection locked="0"/>
    </xf>
    <xf numFmtId="0" fontId="6" fillId="0" borderId="0" xfId="0" applyFont="1" applyAlignment="1" applyProtection="1">
      <alignment horizontal="left" vertical="top"/>
      <protection locked="0"/>
    </xf>
    <xf numFmtId="0" fontId="9" fillId="0" borderId="0" xfId="0" applyFont="1" applyAlignment="1" applyProtection="1">
      <alignment vertical="center"/>
      <protection locked="0"/>
    </xf>
    <xf numFmtId="0" fontId="9" fillId="0" borderId="0" xfId="0" applyFont="1" applyAlignment="1" applyProtection="1">
      <alignment vertical="top"/>
      <protection locked="0"/>
    </xf>
    <xf numFmtId="0" fontId="9" fillId="0" borderId="0" xfId="2" applyFont="1" applyProtection="1">
      <protection locked="0"/>
    </xf>
    <xf numFmtId="0" fontId="21" fillId="0" borderId="0" xfId="0" applyFont="1" applyProtection="1">
      <protection locked="0"/>
    </xf>
    <xf numFmtId="0" fontId="5" fillId="0" borderId="0" xfId="0" applyFont="1" applyAlignment="1" applyProtection="1">
      <alignment horizontal="right"/>
      <protection locked="0"/>
    </xf>
    <xf numFmtId="0" fontId="9" fillId="0" borderId="0" xfId="0" applyFont="1" applyAlignment="1" applyProtection="1">
      <alignment horizontal="right"/>
      <protection locked="0"/>
    </xf>
    <xf numFmtId="0" fontId="7" fillId="7" borderId="0" xfId="0" applyFont="1" applyFill="1" applyProtection="1">
      <protection locked="0"/>
    </xf>
    <xf numFmtId="0" fontId="7" fillId="7" borderId="6" xfId="0" applyFont="1" applyFill="1" applyBorder="1" applyProtection="1">
      <protection locked="0"/>
    </xf>
    <xf numFmtId="0" fontId="7" fillId="7" borderId="6" xfId="0" applyFont="1" applyFill="1" applyBorder="1" applyAlignment="1" applyProtection="1">
      <alignment horizontal="right"/>
      <protection locked="0"/>
    </xf>
    <xf numFmtId="0" fontId="27" fillId="7" borderId="0" xfId="0" applyFont="1" applyFill="1" applyProtection="1">
      <protection locked="0"/>
    </xf>
    <xf numFmtId="0" fontId="22" fillId="7" borderId="0" xfId="0" applyFont="1" applyFill="1" applyAlignment="1" applyProtection="1">
      <alignment wrapText="1"/>
      <protection locked="0"/>
    </xf>
    <xf numFmtId="0" fontId="22" fillId="7" borderId="8" xfId="0" applyFont="1" applyFill="1" applyBorder="1" applyProtection="1">
      <protection locked="0"/>
    </xf>
    <xf numFmtId="0" fontId="7" fillId="7" borderId="8" xfId="0" applyFont="1" applyFill="1" applyBorder="1" applyProtection="1">
      <protection locked="0"/>
    </xf>
    <xf numFmtId="0" fontId="28" fillId="0" borderId="0" xfId="0" applyFont="1"/>
    <xf numFmtId="0" fontId="7" fillId="7" borderId="11" xfId="0" applyFont="1" applyFill="1" applyBorder="1" applyAlignment="1" applyProtection="1">
      <alignment horizontal="left"/>
      <protection locked="0"/>
    </xf>
    <xf numFmtId="0" fontId="7" fillId="7" borderId="10" xfId="0" applyFont="1" applyFill="1" applyBorder="1" applyAlignment="1" applyProtection="1">
      <alignment horizontal="left"/>
      <protection locked="0"/>
    </xf>
    <xf numFmtId="0" fontId="7" fillId="7" borderId="5" xfId="0" applyFont="1" applyFill="1" applyBorder="1" applyAlignment="1" applyProtection="1">
      <alignment horizontal="left"/>
      <protection locked="0"/>
    </xf>
    <xf numFmtId="0" fontId="7" fillId="7" borderId="12" xfId="0" applyFont="1" applyFill="1" applyBorder="1" applyAlignment="1" applyProtection="1">
      <alignment horizontal="left"/>
      <protection locked="0"/>
    </xf>
    <xf numFmtId="0" fontId="7" fillId="7" borderId="3" xfId="0" applyFont="1" applyFill="1" applyBorder="1" applyAlignment="1" applyProtection="1">
      <alignment horizontal="left"/>
      <protection locked="0"/>
    </xf>
    <xf numFmtId="0" fontId="7" fillId="7" borderId="1" xfId="0" applyFont="1" applyFill="1" applyBorder="1" applyAlignment="1" applyProtection="1">
      <alignment horizontal="left"/>
      <protection locked="0"/>
    </xf>
    <xf numFmtId="0" fontId="7" fillId="7" borderId="11" xfId="0" applyFont="1" applyFill="1" applyBorder="1" applyAlignment="1" applyProtection="1">
      <alignment horizontal="left" indent="1"/>
      <protection locked="0"/>
    </xf>
    <xf numFmtId="0" fontId="7" fillId="7" borderId="10" xfId="0" applyFont="1" applyFill="1" applyBorder="1" applyAlignment="1" applyProtection="1">
      <alignment horizontal="left" indent="1"/>
      <protection locked="0"/>
    </xf>
    <xf numFmtId="0" fontId="7" fillId="7" borderId="7" xfId="0" applyFont="1" applyFill="1" applyBorder="1" applyAlignment="1" applyProtection="1">
      <alignment horizontal="left" indent="1"/>
      <protection locked="0"/>
    </xf>
    <xf numFmtId="0" fontId="7" fillId="7" borderId="9" xfId="0" applyFont="1" applyFill="1" applyBorder="1" applyAlignment="1" applyProtection="1">
      <alignment horizontal="left" indent="1"/>
      <protection locked="0"/>
    </xf>
    <xf numFmtId="0" fontId="7" fillId="8" borderId="0" xfId="3" applyFont="1" applyFill="1"/>
  </cellXfs>
  <cellStyles count="6">
    <cellStyle name="Hyperlink" xfId="1" builtinId="8"/>
    <cellStyle name="Normal" xfId="0" builtinId="0"/>
    <cellStyle name="Normal 2" xfId="3" xr:uid="{00000000-0005-0000-0000-000002000000}"/>
    <cellStyle name="Normal 3" xfId="4" xr:uid="{00000000-0005-0000-0000-000003000000}"/>
    <cellStyle name="Normal_eform Finescale Data Trawl 111200" xfId="2" xr:uid="{00000000-0005-0000-0000-000004000000}"/>
    <cellStyle name="Normal_species" xfId="5" xr:uid="{00000000-0005-0000-0000-000005000000}"/>
  </cellStyles>
  <dxfs count="11">
    <dxf>
      <fill>
        <patternFill>
          <bgColor rgb="FFFF0000"/>
        </patternFill>
      </fill>
    </dxf>
    <dxf>
      <fill>
        <patternFill>
          <bgColor theme="9"/>
        </patternFill>
      </fill>
    </dxf>
    <dxf>
      <fill>
        <patternFill>
          <bgColor rgb="FF00B0F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92D050"/>
        </patternFill>
      </fill>
    </dxf>
  </dxfs>
  <tableStyles count="0" defaultTableStyle="TableStyleMedium2" defaultPivotStyle="PivotStyleLight16"/>
  <colors>
    <mruColors>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3124200</xdr:colOff>
      <xdr:row>0</xdr:row>
      <xdr:rowOff>66675</xdr:rowOff>
    </xdr:from>
    <xdr:to>
      <xdr:col>2</xdr:col>
      <xdr:colOff>3970655</xdr:colOff>
      <xdr:row>4</xdr:row>
      <xdr:rowOff>79375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0075" y="66675"/>
          <a:ext cx="846455" cy="774700"/>
        </a:xfrm>
        <a:prstGeom prst="rect">
          <a:avLst/>
        </a:prstGeom>
        <a:noFill/>
        <a:ln>
          <a:noFill/>
        </a:ln>
      </xdr:spPr>
    </xdr:pic>
    <xdr:clientData/>
  </xdr:twoCellAnchor>
  <xdr:twoCellAnchor>
    <xdr:from>
      <xdr:col>0</xdr:col>
      <xdr:colOff>190500</xdr:colOff>
      <xdr:row>11</xdr:row>
      <xdr:rowOff>142878</xdr:rowOff>
    </xdr:from>
    <xdr:to>
      <xdr:col>0</xdr:col>
      <xdr:colOff>438156</xdr:colOff>
      <xdr:row>13</xdr:row>
      <xdr:rowOff>19053</xdr:rowOff>
    </xdr:to>
    <xdr:cxnSp macro="">
      <xdr:nvCxnSpPr>
        <xdr:cNvPr id="11" name="Elbow Connector 10">
          <a:extLst>
            <a:ext uri="{FF2B5EF4-FFF2-40B4-BE49-F238E27FC236}">
              <a16:creationId xmlns:a16="http://schemas.microsoft.com/office/drawing/2014/main" id="{00000000-0008-0000-0000-00000B000000}"/>
            </a:ext>
          </a:extLst>
        </xdr:cNvPr>
        <xdr:cNvCxnSpPr/>
      </xdr:nvCxnSpPr>
      <xdr:spPr bwMode="auto">
        <a:xfrm rot="5400000">
          <a:off x="185740" y="2986088"/>
          <a:ext cx="257175" cy="247656"/>
        </a:xfrm>
        <a:prstGeom prst="bentConnector3">
          <a:avLst>
            <a:gd name="adj1" fmla="val -1851"/>
          </a:avLst>
        </a:prstGeom>
        <a:noFill/>
        <a:ln w="9525" cap="flat" cmpd="sng" algn="ctr">
          <a:solidFill>
            <a:sysClr val="windowText" lastClr="000000">
              <a:shade val="95000"/>
              <a:satMod val="105000"/>
            </a:sysClr>
          </a:solidFill>
          <a:prstDash val="solid"/>
          <a:headEnd type="none" w="med" len="med"/>
          <a:tailEnd type="triangle" w="med" len="med"/>
        </a:ln>
        <a:effec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5</xdr:col>
      <xdr:colOff>103505</xdr:colOff>
      <xdr:row>5</xdr:row>
      <xdr:rowOff>12700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7025" y="190500"/>
          <a:ext cx="846455" cy="7747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V308"/>
  <sheetViews>
    <sheetView topLeftCell="A74" workbookViewId="0">
      <pane xSplit="3" topLeftCell="D1" activePane="topRight" state="frozen"/>
      <selection pane="topRight" activeCell="D24" sqref="D24"/>
    </sheetView>
  </sheetViews>
  <sheetFormatPr defaultColWidth="14" defaultRowHeight="15" customHeight="1" x14ac:dyDescent="0.25"/>
  <cols>
    <col min="1" max="1" width="8.85546875" style="164" customWidth="1"/>
    <col min="2" max="2" width="10.42578125" style="157" customWidth="1"/>
    <col min="3" max="3" width="64.5703125" style="114" customWidth="1"/>
    <col min="4" max="14" width="14" style="108" customWidth="1"/>
    <col min="15" max="16384" width="14" style="114"/>
  </cols>
  <sheetData>
    <row r="1" spans="1:256" s="72" customFormat="1" x14ac:dyDescent="0.25">
      <c r="A1" s="68"/>
      <c r="B1" s="69" t="s">
        <v>1543</v>
      </c>
      <c r="C1" s="69" t="s">
        <v>1542</v>
      </c>
      <c r="D1" s="70"/>
      <c r="E1" s="70"/>
      <c r="F1" s="70"/>
      <c r="G1" s="71"/>
      <c r="H1" s="70"/>
      <c r="I1" s="70"/>
      <c r="J1" s="70"/>
      <c r="K1" s="70"/>
      <c r="L1" s="70"/>
      <c r="M1" s="70"/>
      <c r="N1" s="70"/>
    </row>
    <row r="2" spans="1:256" s="72" customFormat="1" ht="15" customHeight="1" x14ac:dyDescent="0.25">
      <c r="A2" s="73"/>
      <c r="B2" s="69" t="s">
        <v>1544</v>
      </c>
      <c r="C2" s="69" t="s">
        <v>1671</v>
      </c>
      <c r="D2" s="74"/>
      <c r="E2" s="74"/>
      <c r="F2" s="74"/>
      <c r="G2" s="74"/>
      <c r="H2" s="74"/>
      <c r="I2" s="74"/>
      <c r="J2" s="74"/>
      <c r="K2" s="74"/>
      <c r="L2" s="74"/>
      <c r="M2" s="74"/>
      <c r="N2" s="74"/>
    </row>
    <row r="3" spans="1:256" s="72" customFormat="1" ht="15" customHeight="1" x14ac:dyDescent="0.25">
      <c r="A3" s="73"/>
      <c r="B3" s="75"/>
      <c r="C3" s="76" t="s">
        <v>0</v>
      </c>
      <c r="D3" s="74"/>
      <c r="E3" s="74"/>
      <c r="F3" s="74"/>
      <c r="G3" s="74"/>
      <c r="H3" s="77"/>
      <c r="I3" s="74"/>
      <c r="J3" s="74"/>
      <c r="K3" s="74"/>
      <c r="L3" s="74"/>
      <c r="M3" s="74"/>
      <c r="N3" s="74"/>
    </row>
    <row r="4" spans="1:256" s="72" customFormat="1" ht="15" customHeight="1" x14ac:dyDescent="0.25">
      <c r="A4" s="73"/>
      <c r="B4" s="75"/>
      <c r="C4" s="76" t="s">
        <v>1</v>
      </c>
      <c r="D4" s="74"/>
      <c r="E4" s="74"/>
      <c r="F4" s="74"/>
      <c r="G4" s="74"/>
      <c r="H4" s="74"/>
      <c r="I4" s="74"/>
      <c r="J4" s="74"/>
      <c r="K4" s="74"/>
      <c r="L4" s="74"/>
      <c r="M4" s="74"/>
      <c r="N4" s="74"/>
    </row>
    <row r="5" spans="1:256" s="72" customFormat="1" ht="15" customHeight="1" x14ac:dyDescent="0.25">
      <c r="A5" s="73"/>
      <c r="B5" s="75"/>
      <c r="C5" s="76"/>
      <c r="D5" s="74"/>
      <c r="E5" s="74"/>
      <c r="F5" s="74"/>
      <c r="G5" s="74"/>
      <c r="H5" s="74"/>
      <c r="I5" s="74"/>
      <c r="J5" s="74"/>
      <c r="K5" s="74"/>
      <c r="L5" s="74"/>
      <c r="M5" s="74"/>
      <c r="N5" s="74"/>
    </row>
    <row r="6" spans="1:256" s="81" customFormat="1" ht="30" x14ac:dyDescent="0.25">
      <c r="A6" s="78"/>
      <c r="B6" s="79"/>
      <c r="C6" s="80" t="s">
        <v>53</v>
      </c>
    </row>
    <row r="7" spans="1:256" s="81" customFormat="1" ht="45" x14ac:dyDescent="0.25">
      <c r="A7" s="78"/>
      <c r="B7" s="79"/>
      <c r="C7" s="82" t="s">
        <v>1245</v>
      </c>
    </row>
    <row r="8" spans="1:256" s="81" customFormat="1" ht="30" x14ac:dyDescent="0.25">
      <c r="A8" s="83"/>
      <c r="B8" s="79"/>
      <c r="C8" s="84" t="s">
        <v>1246</v>
      </c>
      <c r="D8" s="85"/>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86"/>
      <c r="GZ8" s="86"/>
      <c r="HA8" s="86"/>
      <c r="HB8" s="86"/>
      <c r="HC8" s="86"/>
      <c r="HD8" s="86"/>
      <c r="HE8" s="86"/>
      <c r="HF8" s="86"/>
      <c r="HG8" s="86"/>
      <c r="HH8" s="86"/>
      <c r="HI8" s="86"/>
      <c r="HJ8" s="86"/>
      <c r="HK8" s="86"/>
      <c r="HL8" s="86"/>
      <c r="HM8" s="86"/>
      <c r="HN8" s="86"/>
      <c r="HO8" s="86"/>
      <c r="HP8" s="86"/>
      <c r="HQ8" s="86"/>
      <c r="HR8" s="86"/>
      <c r="HS8" s="86"/>
      <c r="HT8" s="86"/>
      <c r="HU8" s="86"/>
      <c r="HV8" s="86"/>
      <c r="HW8" s="86"/>
      <c r="HX8" s="86"/>
      <c r="HY8" s="86"/>
      <c r="HZ8" s="86"/>
      <c r="IA8" s="86"/>
      <c r="IB8" s="86"/>
      <c r="IC8" s="86"/>
      <c r="ID8" s="86"/>
      <c r="IE8" s="86"/>
      <c r="IF8" s="86"/>
      <c r="IG8" s="86"/>
      <c r="IH8" s="86"/>
      <c r="II8" s="86"/>
      <c r="IJ8" s="86"/>
      <c r="IK8" s="86"/>
      <c r="IL8" s="86"/>
      <c r="IM8" s="86"/>
      <c r="IN8" s="86"/>
      <c r="IO8" s="86"/>
      <c r="IP8" s="86"/>
      <c r="IQ8" s="86"/>
      <c r="IR8" s="86"/>
      <c r="IS8" s="86"/>
      <c r="IT8" s="86"/>
      <c r="IU8" s="86"/>
      <c r="IV8" s="86"/>
    </row>
    <row r="9" spans="1:256" s="81" customFormat="1" ht="29.25" customHeight="1" x14ac:dyDescent="0.25">
      <c r="A9" s="83"/>
      <c r="B9" s="79"/>
      <c r="C9" s="82" t="s">
        <v>1237</v>
      </c>
      <c r="D9" s="85"/>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row>
    <row r="10" spans="1:256" s="81" customFormat="1" x14ac:dyDescent="0.25">
      <c r="A10" s="87"/>
      <c r="B10" s="79"/>
      <c r="C10" s="88" t="s">
        <v>1247</v>
      </c>
      <c r="D10" s="85"/>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c r="GE10" s="86"/>
      <c r="GF10" s="86"/>
      <c r="GG10" s="86"/>
      <c r="GH10" s="86"/>
      <c r="GI10" s="86"/>
      <c r="GJ10" s="86"/>
      <c r="GK10" s="86"/>
      <c r="GL10" s="86"/>
      <c r="GM10" s="86"/>
      <c r="GN10" s="86"/>
      <c r="GO10" s="86"/>
      <c r="GP10" s="86"/>
      <c r="GQ10" s="86"/>
      <c r="GR10" s="86"/>
      <c r="GS10" s="86"/>
      <c r="GT10" s="86"/>
      <c r="GU10" s="86"/>
      <c r="GV10" s="86"/>
      <c r="GW10" s="86"/>
      <c r="GX10" s="86"/>
      <c r="GY10" s="86"/>
      <c r="GZ10" s="86"/>
      <c r="HA10" s="86"/>
      <c r="HB10" s="86"/>
      <c r="HC10" s="86"/>
      <c r="HD10" s="86"/>
      <c r="HE10" s="86"/>
      <c r="HF10" s="86"/>
      <c r="HG10" s="86"/>
      <c r="HH10" s="86"/>
      <c r="HI10" s="86"/>
      <c r="HJ10" s="86"/>
      <c r="HK10" s="86"/>
      <c r="HL10" s="86"/>
      <c r="HM10" s="86"/>
      <c r="HN10" s="86"/>
      <c r="HO10" s="86"/>
      <c r="HP10" s="86"/>
      <c r="HQ10" s="86"/>
      <c r="HR10" s="86"/>
      <c r="HS10" s="86"/>
      <c r="HT10" s="86"/>
      <c r="HU10" s="86"/>
      <c r="HV10" s="86"/>
      <c r="HW10" s="86"/>
      <c r="HX10" s="86"/>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row>
    <row r="11" spans="1:256" s="81" customFormat="1" x14ac:dyDescent="0.25">
      <c r="A11" s="87"/>
      <c r="B11" s="79"/>
      <c r="C11" s="85" t="s">
        <v>54</v>
      </c>
      <c r="D11" s="85"/>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86"/>
      <c r="GM11" s="86"/>
      <c r="GN11" s="86"/>
      <c r="GO11" s="86"/>
      <c r="GP11" s="86"/>
      <c r="GQ11" s="86"/>
      <c r="GR11" s="86"/>
      <c r="GS11" s="86"/>
      <c r="GT11" s="86"/>
      <c r="GU11" s="86"/>
      <c r="GV11" s="86"/>
      <c r="GW11" s="86"/>
      <c r="GX11" s="86"/>
      <c r="GY11" s="86"/>
      <c r="GZ11" s="86"/>
      <c r="HA11" s="86"/>
      <c r="HB11" s="86"/>
      <c r="HC11" s="86"/>
      <c r="HD11" s="86"/>
      <c r="HE11" s="86"/>
      <c r="HF11" s="86"/>
      <c r="HG11" s="86"/>
      <c r="HH11" s="86"/>
      <c r="HI11" s="86"/>
      <c r="HJ11" s="86"/>
      <c r="HK11" s="86"/>
      <c r="HL11" s="86"/>
      <c r="HM11" s="86"/>
      <c r="HN11" s="86"/>
      <c r="HO11" s="86"/>
      <c r="HP11" s="86"/>
      <c r="HQ11" s="86"/>
      <c r="HR11" s="86"/>
      <c r="HS11" s="86"/>
      <c r="HT11" s="86"/>
      <c r="HU11" s="86"/>
      <c r="HV11" s="86"/>
      <c r="HW11" s="86"/>
      <c r="HX11" s="86"/>
      <c r="HY11" s="86"/>
      <c r="HZ11" s="86"/>
      <c r="IA11" s="86"/>
      <c r="IB11" s="86"/>
      <c r="IC11" s="86"/>
      <c r="ID11" s="86"/>
      <c r="IE11" s="86"/>
      <c r="IF11" s="86"/>
      <c r="IG11" s="86"/>
      <c r="IH11" s="86"/>
      <c r="II11" s="86"/>
      <c r="IJ11" s="86"/>
      <c r="IK11" s="86"/>
      <c r="IL11" s="86"/>
      <c r="IM11" s="86"/>
      <c r="IN11" s="86"/>
      <c r="IO11" s="86"/>
      <c r="IP11" s="86"/>
      <c r="IQ11" s="86"/>
      <c r="IR11" s="86"/>
      <c r="IS11" s="86"/>
      <c r="IT11" s="86"/>
      <c r="IU11" s="86"/>
      <c r="IV11" s="86"/>
    </row>
    <row r="12" spans="1:256" s="72" customFormat="1" ht="15" customHeight="1" x14ac:dyDescent="0.25">
      <c r="A12" s="89"/>
      <c r="B12" s="75"/>
      <c r="C12" s="88" t="s">
        <v>1232</v>
      </c>
      <c r="D12" s="74"/>
      <c r="E12" s="74"/>
      <c r="F12" s="74"/>
      <c r="G12" s="74"/>
      <c r="H12" s="74"/>
      <c r="I12" s="74"/>
      <c r="J12" s="74"/>
      <c r="K12" s="74"/>
      <c r="L12" s="74"/>
      <c r="M12" s="74"/>
      <c r="N12" s="74"/>
    </row>
    <row r="13" spans="1:256" s="72" customFormat="1" ht="15" customHeight="1" x14ac:dyDescent="0.25">
      <c r="A13" s="89"/>
      <c r="B13" s="75"/>
      <c r="C13" s="90" t="s">
        <v>1233</v>
      </c>
      <c r="D13" s="74"/>
      <c r="E13" s="74"/>
      <c r="F13" s="74"/>
      <c r="G13" s="74"/>
      <c r="H13" s="74"/>
      <c r="I13" s="74"/>
      <c r="J13" s="74"/>
      <c r="K13" s="74"/>
      <c r="L13" s="74"/>
      <c r="M13" s="74"/>
      <c r="N13" s="74"/>
    </row>
    <row r="14" spans="1:256" s="72" customFormat="1" ht="15" customHeight="1" x14ac:dyDescent="0.25">
      <c r="A14" s="91" t="str">
        <f>IF(MATCH(C14,C:C,0)&gt;14,"Rows have been added",IF(MATCH(C14,C:C,0)&lt;14,"Rows have been deleted",""))</f>
        <v/>
      </c>
      <c r="B14" s="75" t="s">
        <v>1234</v>
      </c>
      <c r="C14" s="76" t="s">
        <v>19</v>
      </c>
    </row>
    <row r="15" spans="1:256" s="72" customFormat="1" ht="15" customHeight="1" x14ac:dyDescent="0.25">
      <c r="A15" s="91" t="s">
        <v>56</v>
      </c>
      <c r="B15" s="1">
        <v>45292</v>
      </c>
      <c r="C15" s="92" t="s">
        <v>23</v>
      </c>
      <c r="D15" s="2"/>
      <c r="E15" s="81"/>
      <c r="F15" s="81"/>
      <c r="G15" s="81"/>
    </row>
    <row r="16" spans="1:256" s="72" customFormat="1" ht="15" customHeight="1" x14ac:dyDescent="0.25">
      <c r="A16" s="91" t="s">
        <v>57</v>
      </c>
      <c r="B16" s="3" t="s">
        <v>1238</v>
      </c>
      <c r="C16" s="93" t="s">
        <v>27</v>
      </c>
      <c r="D16" s="4"/>
      <c r="E16" s="94"/>
      <c r="F16" s="94"/>
      <c r="G16" s="95"/>
    </row>
    <row r="17" spans="1:256" s="96" customFormat="1" ht="15" customHeight="1" x14ac:dyDescent="0.25">
      <c r="A17" s="91" t="s">
        <v>58</v>
      </c>
      <c r="B17" s="3" t="s">
        <v>1239</v>
      </c>
      <c r="C17" s="93" t="s">
        <v>25</v>
      </c>
      <c r="D17" s="4"/>
      <c r="E17" s="94"/>
      <c r="F17" s="94"/>
      <c r="G17" s="95"/>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row>
    <row r="18" spans="1:256" s="96" customFormat="1" ht="15" customHeight="1" x14ac:dyDescent="0.25">
      <c r="A18" s="91" t="s">
        <v>59</v>
      </c>
      <c r="B18" s="3" t="s">
        <v>1240</v>
      </c>
      <c r="C18" s="97" t="s">
        <v>28</v>
      </c>
      <c r="D18" s="4"/>
      <c r="E18" s="94"/>
      <c r="F18" s="94"/>
      <c r="G18" s="95"/>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s="96" customFormat="1" ht="15" customHeight="1" x14ac:dyDescent="0.25">
      <c r="A19" s="91" t="s">
        <v>1243</v>
      </c>
      <c r="B19" s="3">
        <v>1234567</v>
      </c>
      <c r="C19" s="97" t="s">
        <v>1244</v>
      </c>
      <c r="D19" s="4"/>
      <c r="E19" s="94"/>
      <c r="F19" s="94"/>
      <c r="G19" s="95"/>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row>
    <row r="20" spans="1:256" s="96" customFormat="1" ht="15" customHeight="1" x14ac:dyDescent="0.25">
      <c r="A20" s="91" t="s">
        <v>60</v>
      </c>
      <c r="B20" s="3" t="s">
        <v>1241</v>
      </c>
      <c r="C20" s="97" t="s">
        <v>24</v>
      </c>
      <c r="D20" s="4"/>
      <c r="E20" s="94"/>
      <c r="F20" s="94"/>
      <c r="G20" s="95"/>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c r="IB20" s="72"/>
      <c r="IC20" s="72"/>
      <c r="ID20" s="72"/>
      <c r="IE20" s="72"/>
      <c r="IF20" s="72"/>
      <c r="IG20" s="72"/>
      <c r="IH20" s="72"/>
      <c r="II20" s="72"/>
      <c r="IJ20" s="72"/>
      <c r="IK20" s="72"/>
      <c r="IL20" s="72"/>
      <c r="IM20" s="72"/>
      <c r="IN20" s="72"/>
      <c r="IO20" s="72"/>
      <c r="IP20" s="72"/>
      <c r="IQ20" s="72"/>
      <c r="IR20" s="72"/>
      <c r="IS20" s="72"/>
      <c r="IT20" s="72"/>
      <c r="IU20" s="72"/>
      <c r="IV20" s="72"/>
    </row>
    <row r="21" spans="1:256" s="96" customFormat="1" ht="15" customHeight="1" x14ac:dyDescent="0.25">
      <c r="A21" s="91" t="s">
        <v>61</v>
      </c>
      <c r="B21" s="3" t="s">
        <v>1241</v>
      </c>
      <c r="C21" s="93" t="s">
        <v>20</v>
      </c>
      <c r="D21" s="4"/>
      <c r="E21" s="94"/>
      <c r="F21" s="94"/>
      <c r="G21" s="95"/>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c r="HV21" s="72"/>
      <c r="HW21" s="72"/>
      <c r="HX21" s="72"/>
      <c r="HY21" s="72"/>
      <c r="HZ21" s="72"/>
      <c r="IA21" s="72"/>
      <c r="IB21" s="72"/>
      <c r="IC21" s="72"/>
      <c r="ID21" s="72"/>
      <c r="IE21" s="72"/>
      <c r="IF21" s="72"/>
      <c r="IG21" s="72"/>
      <c r="IH21" s="72"/>
      <c r="II21" s="72"/>
      <c r="IJ21" s="72"/>
      <c r="IK21" s="72"/>
      <c r="IL21" s="72"/>
      <c r="IM21" s="72"/>
      <c r="IN21" s="72"/>
      <c r="IO21" s="72"/>
      <c r="IP21" s="72"/>
      <c r="IQ21" s="72"/>
      <c r="IR21" s="72"/>
      <c r="IS21" s="72"/>
      <c r="IT21" s="72"/>
      <c r="IU21" s="72"/>
      <c r="IV21" s="72"/>
    </row>
    <row r="22" spans="1:256" s="96" customFormat="1" ht="15" customHeight="1" x14ac:dyDescent="0.25">
      <c r="A22" s="91" t="s">
        <v>62</v>
      </c>
      <c r="B22" s="3" t="s">
        <v>1242</v>
      </c>
      <c r="C22" s="93" t="s">
        <v>41</v>
      </c>
      <c r="D22" s="4"/>
      <c r="E22" s="94"/>
      <c r="F22" s="94"/>
      <c r="G22" s="95"/>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row>
    <row r="23" spans="1:256" s="6" customFormat="1" ht="15" customHeight="1" x14ac:dyDescent="0.25">
      <c r="A23" s="91" t="str">
        <f>IF(MATCH(C28,C:C,0)&gt;28,"Rows have been added",IF(MATCH(C28,C:C,0)&lt;28,"Rows have been deleted",""))</f>
        <v/>
      </c>
      <c r="B23" s="5"/>
      <c r="C23" s="98" t="s">
        <v>12</v>
      </c>
      <c r="E23" s="99" t="s">
        <v>5</v>
      </c>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101" customFormat="1" ht="15" customHeight="1" x14ac:dyDescent="0.25">
      <c r="A24" s="100" t="s">
        <v>63</v>
      </c>
      <c r="B24" s="7" t="s">
        <v>159</v>
      </c>
      <c r="C24" s="93" t="s">
        <v>10</v>
      </c>
      <c r="D24" s="8"/>
      <c r="E24" s="9" t="str">
        <f>IF(SUM(E$51:E$52,E$60:E$61,E$69:E$72)=0,"",D24)</f>
        <v/>
      </c>
      <c r="F24" s="9" t="str">
        <f t="shared" ref="F24:BQ24" si="0">IF(SUM(F$51:F$52,F$60:F$61,F$69:F$72)=0,"",IF(E24="",$D24,E24))</f>
        <v/>
      </c>
      <c r="G24" s="9" t="str">
        <f t="shared" si="0"/>
        <v/>
      </c>
      <c r="H24" s="9" t="str">
        <f t="shared" si="0"/>
        <v/>
      </c>
      <c r="I24" s="9" t="str">
        <f t="shared" si="0"/>
        <v/>
      </c>
      <c r="J24" s="9" t="str">
        <f t="shared" si="0"/>
        <v/>
      </c>
      <c r="K24" s="9" t="str">
        <f t="shared" si="0"/>
        <v/>
      </c>
      <c r="L24" s="9" t="str">
        <f t="shared" si="0"/>
        <v/>
      </c>
      <c r="M24" s="9" t="str">
        <f t="shared" si="0"/>
        <v/>
      </c>
      <c r="N24" s="9" t="str">
        <f t="shared" si="0"/>
        <v/>
      </c>
      <c r="O24" s="9" t="str">
        <f t="shared" si="0"/>
        <v/>
      </c>
      <c r="P24" s="9" t="str">
        <f t="shared" si="0"/>
        <v/>
      </c>
      <c r="Q24" s="9" t="str">
        <f t="shared" si="0"/>
        <v/>
      </c>
      <c r="R24" s="9" t="str">
        <f t="shared" si="0"/>
        <v/>
      </c>
      <c r="S24" s="9" t="str">
        <f t="shared" si="0"/>
        <v/>
      </c>
      <c r="T24" s="9" t="str">
        <f t="shared" si="0"/>
        <v/>
      </c>
      <c r="U24" s="9" t="str">
        <f t="shared" si="0"/>
        <v/>
      </c>
      <c r="V24" s="9" t="str">
        <f t="shared" si="0"/>
        <v/>
      </c>
      <c r="W24" s="9" t="str">
        <f t="shared" si="0"/>
        <v/>
      </c>
      <c r="X24" s="9" t="str">
        <f t="shared" si="0"/>
        <v/>
      </c>
      <c r="Y24" s="9" t="str">
        <f t="shared" si="0"/>
        <v/>
      </c>
      <c r="Z24" s="9" t="str">
        <f t="shared" si="0"/>
        <v/>
      </c>
      <c r="AA24" s="9" t="str">
        <f t="shared" si="0"/>
        <v/>
      </c>
      <c r="AB24" s="9" t="str">
        <f t="shared" si="0"/>
        <v/>
      </c>
      <c r="AC24" s="9" t="str">
        <f t="shared" si="0"/>
        <v/>
      </c>
      <c r="AD24" s="9" t="str">
        <f t="shared" si="0"/>
        <v/>
      </c>
      <c r="AE24" s="9" t="str">
        <f t="shared" si="0"/>
        <v/>
      </c>
      <c r="AF24" s="9" t="str">
        <f t="shared" si="0"/>
        <v/>
      </c>
      <c r="AG24" s="9" t="str">
        <f t="shared" si="0"/>
        <v/>
      </c>
      <c r="AH24" s="9" t="str">
        <f t="shared" si="0"/>
        <v/>
      </c>
      <c r="AI24" s="9" t="str">
        <f t="shared" si="0"/>
        <v/>
      </c>
      <c r="AJ24" s="9" t="str">
        <f t="shared" si="0"/>
        <v/>
      </c>
      <c r="AK24" s="9" t="str">
        <f t="shared" si="0"/>
        <v/>
      </c>
      <c r="AL24" s="9" t="str">
        <f t="shared" si="0"/>
        <v/>
      </c>
      <c r="AM24" s="9" t="str">
        <f t="shared" si="0"/>
        <v/>
      </c>
      <c r="AN24" s="9" t="str">
        <f t="shared" si="0"/>
        <v/>
      </c>
      <c r="AO24" s="9" t="str">
        <f t="shared" si="0"/>
        <v/>
      </c>
      <c r="AP24" s="9" t="str">
        <f t="shared" si="0"/>
        <v/>
      </c>
      <c r="AQ24" s="9" t="str">
        <f t="shared" si="0"/>
        <v/>
      </c>
      <c r="AR24" s="9" t="str">
        <f t="shared" si="0"/>
        <v/>
      </c>
      <c r="AS24" s="9" t="str">
        <f t="shared" si="0"/>
        <v/>
      </c>
      <c r="AT24" s="9" t="str">
        <f t="shared" si="0"/>
        <v/>
      </c>
      <c r="AU24" s="9" t="str">
        <f t="shared" si="0"/>
        <v/>
      </c>
      <c r="AV24" s="9" t="str">
        <f t="shared" si="0"/>
        <v/>
      </c>
      <c r="AW24" s="9" t="str">
        <f t="shared" si="0"/>
        <v/>
      </c>
      <c r="AX24" s="9" t="str">
        <f t="shared" si="0"/>
        <v/>
      </c>
      <c r="AY24" s="9" t="str">
        <f t="shared" si="0"/>
        <v/>
      </c>
      <c r="AZ24" s="9" t="str">
        <f t="shared" si="0"/>
        <v/>
      </c>
      <c r="BA24" s="9" t="str">
        <f t="shared" si="0"/>
        <v/>
      </c>
      <c r="BB24" s="9" t="str">
        <f t="shared" si="0"/>
        <v/>
      </c>
      <c r="BC24" s="9" t="str">
        <f t="shared" si="0"/>
        <v/>
      </c>
      <c r="BD24" s="9" t="str">
        <f t="shared" si="0"/>
        <v/>
      </c>
      <c r="BE24" s="9" t="str">
        <f t="shared" si="0"/>
        <v/>
      </c>
      <c r="BF24" s="9" t="str">
        <f t="shared" si="0"/>
        <v/>
      </c>
      <c r="BG24" s="9" t="str">
        <f t="shared" si="0"/>
        <v/>
      </c>
      <c r="BH24" s="9" t="str">
        <f t="shared" si="0"/>
        <v/>
      </c>
      <c r="BI24" s="9" t="str">
        <f t="shared" si="0"/>
        <v/>
      </c>
      <c r="BJ24" s="9" t="str">
        <f t="shared" si="0"/>
        <v/>
      </c>
      <c r="BK24" s="9" t="str">
        <f t="shared" si="0"/>
        <v/>
      </c>
      <c r="BL24" s="9" t="str">
        <f t="shared" si="0"/>
        <v/>
      </c>
      <c r="BM24" s="9" t="str">
        <f t="shared" si="0"/>
        <v/>
      </c>
      <c r="BN24" s="9" t="str">
        <f t="shared" si="0"/>
        <v/>
      </c>
      <c r="BO24" s="9" t="str">
        <f t="shared" si="0"/>
        <v/>
      </c>
      <c r="BP24" s="9" t="str">
        <f t="shared" si="0"/>
        <v/>
      </c>
      <c r="BQ24" s="9" t="str">
        <f t="shared" si="0"/>
        <v/>
      </c>
      <c r="BR24" s="9" t="str">
        <f t="shared" ref="BR24:EC24" si="1">IF(SUM(BR$51:BR$52,BR$60:BR$61,BR$69:BR$72)=0,"",IF(BQ24="",$D24,BQ24))</f>
        <v/>
      </c>
      <c r="BS24" s="9" t="str">
        <f t="shared" si="1"/>
        <v/>
      </c>
      <c r="BT24" s="9" t="str">
        <f t="shared" si="1"/>
        <v/>
      </c>
      <c r="BU24" s="9" t="str">
        <f t="shared" si="1"/>
        <v/>
      </c>
      <c r="BV24" s="9" t="str">
        <f t="shared" si="1"/>
        <v/>
      </c>
      <c r="BW24" s="9" t="str">
        <f t="shared" si="1"/>
        <v/>
      </c>
      <c r="BX24" s="9" t="str">
        <f t="shared" si="1"/>
        <v/>
      </c>
      <c r="BY24" s="9" t="str">
        <f t="shared" si="1"/>
        <v/>
      </c>
      <c r="BZ24" s="9" t="str">
        <f t="shared" si="1"/>
        <v/>
      </c>
      <c r="CA24" s="9" t="str">
        <f t="shared" si="1"/>
        <v/>
      </c>
      <c r="CB24" s="9" t="str">
        <f t="shared" si="1"/>
        <v/>
      </c>
      <c r="CC24" s="9" t="str">
        <f t="shared" si="1"/>
        <v/>
      </c>
      <c r="CD24" s="9" t="str">
        <f t="shared" si="1"/>
        <v/>
      </c>
      <c r="CE24" s="9" t="str">
        <f t="shared" si="1"/>
        <v/>
      </c>
      <c r="CF24" s="9" t="str">
        <f t="shared" si="1"/>
        <v/>
      </c>
      <c r="CG24" s="9" t="str">
        <f t="shared" si="1"/>
        <v/>
      </c>
      <c r="CH24" s="9" t="str">
        <f t="shared" si="1"/>
        <v/>
      </c>
      <c r="CI24" s="9" t="str">
        <f t="shared" si="1"/>
        <v/>
      </c>
      <c r="CJ24" s="9" t="str">
        <f t="shared" si="1"/>
        <v/>
      </c>
      <c r="CK24" s="9" t="str">
        <f t="shared" si="1"/>
        <v/>
      </c>
      <c r="CL24" s="9" t="str">
        <f t="shared" si="1"/>
        <v/>
      </c>
      <c r="CM24" s="9" t="str">
        <f t="shared" si="1"/>
        <v/>
      </c>
      <c r="CN24" s="9" t="str">
        <f t="shared" si="1"/>
        <v/>
      </c>
      <c r="CO24" s="9" t="str">
        <f t="shared" si="1"/>
        <v/>
      </c>
      <c r="CP24" s="9" t="str">
        <f t="shared" si="1"/>
        <v/>
      </c>
      <c r="CQ24" s="9" t="str">
        <f t="shared" si="1"/>
        <v/>
      </c>
      <c r="CR24" s="9" t="str">
        <f t="shared" si="1"/>
        <v/>
      </c>
      <c r="CS24" s="9" t="str">
        <f t="shared" si="1"/>
        <v/>
      </c>
      <c r="CT24" s="9" t="str">
        <f t="shared" si="1"/>
        <v/>
      </c>
      <c r="CU24" s="9" t="str">
        <f t="shared" si="1"/>
        <v/>
      </c>
      <c r="CV24" s="9" t="str">
        <f t="shared" si="1"/>
        <v/>
      </c>
      <c r="CW24" s="9" t="str">
        <f t="shared" si="1"/>
        <v/>
      </c>
      <c r="CX24" s="9" t="str">
        <f t="shared" si="1"/>
        <v/>
      </c>
      <c r="CY24" s="9" t="str">
        <f t="shared" si="1"/>
        <v/>
      </c>
      <c r="CZ24" s="9" t="str">
        <f t="shared" si="1"/>
        <v/>
      </c>
      <c r="DA24" s="9" t="str">
        <f t="shared" si="1"/>
        <v/>
      </c>
      <c r="DB24" s="9" t="str">
        <f t="shared" si="1"/>
        <v/>
      </c>
      <c r="DC24" s="9" t="str">
        <f t="shared" si="1"/>
        <v/>
      </c>
      <c r="DD24" s="9" t="str">
        <f t="shared" si="1"/>
        <v/>
      </c>
      <c r="DE24" s="9" t="str">
        <f t="shared" si="1"/>
        <v/>
      </c>
      <c r="DF24" s="9" t="str">
        <f t="shared" si="1"/>
        <v/>
      </c>
      <c r="DG24" s="9" t="str">
        <f t="shared" si="1"/>
        <v/>
      </c>
      <c r="DH24" s="9" t="str">
        <f t="shared" si="1"/>
        <v/>
      </c>
      <c r="DI24" s="9" t="str">
        <f t="shared" si="1"/>
        <v/>
      </c>
      <c r="DJ24" s="9" t="str">
        <f t="shared" si="1"/>
        <v/>
      </c>
      <c r="DK24" s="9" t="str">
        <f t="shared" si="1"/>
        <v/>
      </c>
      <c r="DL24" s="9" t="str">
        <f t="shared" si="1"/>
        <v/>
      </c>
      <c r="DM24" s="9" t="str">
        <f t="shared" si="1"/>
        <v/>
      </c>
      <c r="DN24" s="9" t="str">
        <f t="shared" si="1"/>
        <v/>
      </c>
      <c r="DO24" s="9" t="str">
        <f t="shared" si="1"/>
        <v/>
      </c>
      <c r="DP24" s="9" t="str">
        <f t="shared" si="1"/>
        <v/>
      </c>
      <c r="DQ24" s="9" t="str">
        <f t="shared" si="1"/>
        <v/>
      </c>
      <c r="DR24" s="9" t="str">
        <f t="shared" si="1"/>
        <v/>
      </c>
      <c r="DS24" s="9" t="str">
        <f t="shared" si="1"/>
        <v/>
      </c>
      <c r="DT24" s="9" t="str">
        <f t="shared" si="1"/>
        <v/>
      </c>
      <c r="DU24" s="9" t="str">
        <f t="shared" si="1"/>
        <v/>
      </c>
      <c r="DV24" s="9" t="str">
        <f t="shared" si="1"/>
        <v/>
      </c>
      <c r="DW24" s="9" t="str">
        <f t="shared" si="1"/>
        <v/>
      </c>
      <c r="DX24" s="9" t="str">
        <f t="shared" si="1"/>
        <v/>
      </c>
      <c r="DY24" s="9" t="str">
        <f t="shared" si="1"/>
        <v/>
      </c>
      <c r="DZ24" s="9" t="str">
        <f t="shared" si="1"/>
        <v/>
      </c>
      <c r="EA24" s="9" t="str">
        <f t="shared" si="1"/>
        <v/>
      </c>
      <c r="EB24" s="9" t="str">
        <f t="shared" si="1"/>
        <v/>
      </c>
      <c r="EC24" s="9" t="str">
        <f t="shared" si="1"/>
        <v/>
      </c>
      <c r="ED24" s="9" t="str">
        <f t="shared" ref="ED24:GO24" si="2">IF(SUM(ED$51:ED$52,ED$60:ED$61,ED$69:ED$72)=0,"",IF(EC24="",$D24,EC24))</f>
        <v/>
      </c>
      <c r="EE24" s="9" t="str">
        <f t="shared" si="2"/>
        <v/>
      </c>
      <c r="EF24" s="9" t="str">
        <f t="shared" si="2"/>
        <v/>
      </c>
      <c r="EG24" s="9" t="str">
        <f t="shared" si="2"/>
        <v/>
      </c>
      <c r="EH24" s="9" t="str">
        <f t="shared" si="2"/>
        <v/>
      </c>
      <c r="EI24" s="9" t="str">
        <f t="shared" si="2"/>
        <v/>
      </c>
      <c r="EJ24" s="9" t="str">
        <f t="shared" si="2"/>
        <v/>
      </c>
      <c r="EK24" s="9" t="str">
        <f t="shared" si="2"/>
        <v/>
      </c>
      <c r="EL24" s="9" t="str">
        <f t="shared" si="2"/>
        <v/>
      </c>
      <c r="EM24" s="9" t="str">
        <f t="shared" si="2"/>
        <v/>
      </c>
      <c r="EN24" s="9" t="str">
        <f t="shared" si="2"/>
        <v/>
      </c>
      <c r="EO24" s="9" t="str">
        <f t="shared" si="2"/>
        <v/>
      </c>
      <c r="EP24" s="9" t="str">
        <f t="shared" si="2"/>
        <v/>
      </c>
      <c r="EQ24" s="9" t="str">
        <f t="shared" si="2"/>
        <v/>
      </c>
      <c r="ER24" s="9" t="str">
        <f t="shared" si="2"/>
        <v/>
      </c>
      <c r="ES24" s="9" t="str">
        <f t="shared" si="2"/>
        <v/>
      </c>
      <c r="ET24" s="9" t="str">
        <f t="shared" si="2"/>
        <v/>
      </c>
      <c r="EU24" s="9" t="str">
        <f t="shared" si="2"/>
        <v/>
      </c>
      <c r="EV24" s="9" t="str">
        <f t="shared" si="2"/>
        <v/>
      </c>
      <c r="EW24" s="9" t="str">
        <f t="shared" si="2"/>
        <v/>
      </c>
      <c r="EX24" s="9" t="str">
        <f t="shared" si="2"/>
        <v/>
      </c>
      <c r="EY24" s="9" t="str">
        <f t="shared" si="2"/>
        <v/>
      </c>
      <c r="EZ24" s="9" t="str">
        <f t="shared" si="2"/>
        <v/>
      </c>
      <c r="FA24" s="9" t="str">
        <f t="shared" si="2"/>
        <v/>
      </c>
      <c r="FB24" s="9" t="str">
        <f t="shared" si="2"/>
        <v/>
      </c>
      <c r="FC24" s="9" t="str">
        <f t="shared" si="2"/>
        <v/>
      </c>
      <c r="FD24" s="9" t="str">
        <f t="shared" si="2"/>
        <v/>
      </c>
      <c r="FE24" s="9" t="str">
        <f t="shared" si="2"/>
        <v/>
      </c>
      <c r="FF24" s="9" t="str">
        <f t="shared" si="2"/>
        <v/>
      </c>
      <c r="FG24" s="9" t="str">
        <f t="shared" si="2"/>
        <v/>
      </c>
      <c r="FH24" s="9" t="str">
        <f t="shared" si="2"/>
        <v/>
      </c>
      <c r="FI24" s="9" t="str">
        <f t="shared" si="2"/>
        <v/>
      </c>
      <c r="FJ24" s="9" t="str">
        <f t="shared" si="2"/>
        <v/>
      </c>
      <c r="FK24" s="9" t="str">
        <f t="shared" si="2"/>
        <v/>
      </c>
      <c r="FL24" s="9" t="str">
        <f t="shared" si="2"/>
        <v/>
      </c>
      <c r="FM24" s="9" t="str">
        <f t="shared" si="2"/>
        <v/>
      </c>
      <c r="FN24" s="9" t="str">
        <f t="shared" si="2"/>
        <v/>
      </c>
      <c r="FO24" s="9" t="str">
        <f t="shared" si="2"/>
        <v/>
      </c>
      <c r="FP24" s="9" t="str">
        <f t="shared" si="2"/>
        <v/>
      </c>
      <c r="FQ24" s="9" t="str">
        <f t="shared" si="2"/>
        <v/>
      </c>
      <c r="FR24" s="9" t="str">
        <f t="shared" si="2"/>
        <v/>
      </c>
      <c r="FS24" s="9" t="str">
        <f t="shared" si="2"/>
        <v/>
      </c>
      <c r="FT24" s="9" t="str">
        <f t="shared" si="2"/>
        <v/>
      </c>
      <c r="FU24" s="9" t="str">
        <f t="shared" si="2"/>
        <v/>
      </c>
      <c r="FV24" s="9" t="str">
        <f t="shared" si="2"/>
        <v/>
      </c>
      <c r="FW24" s="9" t="str">
        <f t="shared" si="2"/>
        <v/>
      </c>
      <c r="FX24" s="9" t="str">
        <f t="shared" si="2"/>
        <v/>
      </c>
      <c r="FY24" s="9" t="str">
        <f t="shared" si="2"/>
        <v/>
      </c>
      <c r="FZ24" s="9" t="str">
        <f t="shared" si="2"/>
        <v/>
      </c>
      <c r="GA24" s="9" t="str">
        <f t="shared" si="2"/>
        <v/>
      </c>
      <c r="GB24" s="9" t="str">
        <f t="shared" si="2"/>
        <v/>
      </c>
      <c r="GC24" s="9" t="str">
        <f t="shared" si="2"/>
        <v/>
      </c>
      <c r="GD24" s="9" t="str">
        <f t="shared" si="2"/>
        <v/>
      </c>
      <c r="GE24" s="9" t="str">
        <f t="shared" si="2"/>
        <v/>
      </c>
      <c r="GF24" s="9" t="str">
        <f t="shared" si="2"/>
        <v/>
      </c>
      <c r="GG24" s="9" t="str">
        <f t="shared" si="2"/>
        <v/>
      </c>
      <c r="GH24" s="9" t="str">
        <f t="shared" si="2"/>
        <v/>
      </c>
      <c r="GI24" s="9" t="str">
        <f t="shared" si="2"/>
        <v/>
      </c>
      <c r="GJ24" s="9" t="str">
        <f t="shared" si="2"/>
        <v/>
      </c>
      <c r="GK24" s="9" t="str">
        <f t="shared" si="2"/>
        <v/>
      </c>
      <c r="GL24" s="9" t="str">
        <f t="shared" si="2"/>
        <v/>
      </c>
      <c r="GM24" s="9" t="str">
        <f t="shared" si="2"/>
        <v/>
      </c>
      <c r="GN24" s="9" t="str">
        <f t="shared" si="2"/>
        <v/>
      </c>
      <c r="GO24" s="9" t="str">
        <f t="shared" si="2"/>
        <v/>
      </c>
      <c r="GP24" s="9" t="str">
        <f t="shared" ref="GP24:IV24" si="3">IF(SUM(GP$51:GP$52,GP$60:GP$61,GP$69:GP$72)=0,"",IF(GO24="",$D24,GO24))</f>
        <v/>
      </c>
      <c r="GQ24" s="9" t="str">
        <f t="shared" si="3"/>
        <v/>
      </c>
      <c r="GR24" s="9" t="str">
        <f t="shared" si="3"/>
        <v/>
      </c>
      <c r="GS24" s="9" t="str">
        <f t="shared" si="3"/>
        <v/>
      </c>
      <c r="GT24" s="9" t="str">
        <f t="shared" si="3"/>
        <v/>
      </c>
      <c r="GU24" s="9" t="str">
        <f t="shared" si="3"/>
        <v/>
      </c>
      <c r="GV24" s="9" t="str">
        <f t="shared" si="3"/>
        <v/>
      </c>
      <c r="GW24" s="9" t="str">
        <f t="shared" si="3"/>
        <v/>
      </c>
      <c r="GX24" s="9" t="str">
        <f t="shared" si="3"/>
        <v/>
      </c>
      <c r="GY24" s="9" t="str">
        <f t="shared" si="3"/>
        <v/>
      </c>
      <c r="GZ24" s="9" t="str">
        <f t="shared" si="3"/>
        <v/>
      </c>
      <c r="HA24" s="9" t="str">
        <f t="shared" si="3"/>
        <v/>
      </c>
      <c r="HB24" s="9" t="str">
        <f t="shared" si="3"/>
        <v/>
      </c>
      <c r="HC24" s="9" t="str">
        <f t="shared" si="3"/>
        <v/>
      </c>
      <c r="HD24" s="9" t="str">
        <f t="shared" si="3"/>
        <v/>
      </c>
      <c r="HE24" s="9" t="str">
        <f t="shared" si="3"/>
        <v/>
      </c>
      <c r="HF24" s="9" t="str">
        <f t="shared" si="3"/>
        <v/>
      </c>
      <c r="HG24" s="9" t="str">
        <f t="shared" si="3"/>
        <v/>
      </c>
      <c r="HH24" s="9" t="str">
        <f t="shared" si="3"/>
        <v/>
      </c>
      <c r="HI24" s="9" t="str">
        <f t="shared" si="3"/>
        <v/>
      </c>
      <c r="HJ24" s="9" t="str">
        <f t="shared" si="3"/>
        <v/>
      </c>
      <c r="HK24" s="9" t="str">
        <f t="shared" si="3"/>
        <v/>
      </c>
      <c r="HL24" s="9" t="str">
        <f t="shared" si="3"/>
        <v/>
      </c>
      <c r="HM24" s="9" t="str">
        <f t="shared" si="3"/>
        <v/>
      </c>
      <c r="HN24" s="9" t="str">
        <f t="shared" si="3"/>
        <v/>
      </c>
      <c r="HO24" s="9" t="str">
        <f t="shared" si="3"/>
        <v/>
      </c>
      <c r="HP24" s="9" t="str">
        <f t="shared" si="3"/>
        <v/>
      </c>
      <c r="HQ24" s="9" t="str">
        <f t="shared" si="3"/>
        <v/>
      </c>
      <c r="HR24" s="9" t="str">
        <f t="shared" si="3"/>
        <v/>
      </c>
      <c r="HS24" s="9" t="str">
        <f t="shared" si="3"/>
        <v/>
      </c>
      <c r="HT24" s="9" t="str">
        <f t="shared" si="3"/>
        <v/>
      </c>
      <c r="HU24" s="9" t="str">
        <f t="shared" si="3"/>
        <v/>
      </c>
      <c r="HV24" s="9" t="str">
        <f t="shared" si="3"/>
        <v/>
      </c>
      <c r="HW24" s="9" t="str">
        <f t="shared" si="3"/>
        <v/>
      </c>
      <c r="HX24" s="9" t="str">
        <f t="shared" si="3"/>
        <v/>
      </c>
      <c r="HY24" s="9" t="str">
        <f t="shared" si="3"/>
        <v/>
      </c>
      <c r="HZ24" s="9" t="str">
        <f t="shared" si="3"/>
        <v/>
      </c>
      <c r="IA24" s="9" t="str">
        <f t="shared" si="3"/>
        <v/>
      </c>
      <c r="IB24" s="9" t="str">
        <f t="shared" si="3"/>
        <v/>
      </c>
      <c r="IC24" s="9" t="str">
        <f t="shared" si="3"/>
        <v/>
      </c>
      <c r="ID24" s="9" t="str">
        <f t="shared" si="3"/>
        <v/>
      </c>
      <c r="IE24" s="9" t="str">
        <f t="shared" si="3"/>
        <v/>
      </c>
      <c r="IF24" s="9" t="str">
        <f t="shared" si="3"/>
        <v/>
      </c>
      <c r="IG24" s="9" t="str">
        <f t="shared" si="3"/>
        <v/>
      </c>
      <c r="IH24" s="9" t="str">
        <f t="shared" si="3"/>
        <v/>
      </c>
      <c r="II24" s="9" t="str">
        <f t="shared" si="3"/>
        <v/>
      </c>
      <c r="IJ24" s="9" t="str">
        <f t="shared" si="3"/>
        <v/>
      </c>
      <c r="IK24" s="9" t="str">
        <f t="shared" si="3"/>
        <v/>
      </c>
      <c r="IL24" s="9" t="str">
        <f t="shared" si="3"/>
        <v/>
      </c>
      <c r="IM24" s="9" t="str">
        <f t="shared" si="3"/>
        <v/>
      </c>
      <c r="IN24" s="9" t="str">
        <f t="shared" si="3"/>
        <v/>
      </c>
      <c r="IO24" s="9" t="str">
        <f t="shared" si="3"/>
        <v/>
      </c>
      <c r="IP24" s="9" t="str">
        <f t="shared" si="3"/>
        <v/>
      </c>
      <c r="IQ24" s="9" t="str">
        <f t="shared" si="3"/>
        <v/>
      </c>
      <c r="IR24" s="9" t="str">
        <f t="shared" si="3"/>
        <v/>
      </c>
      <c r="IS24" s="9" t="str">
        <f t="shared" si="3"/>
        <v/>
      </c>
      <c r="IT24" s="9" t="str">
        <f t="shared" si="3"/>
        <v/>
      </c>
      <c r="IU24" s="9" t="str">
        <f t="shared" si="3"/>
        <v/>
      </c>
      <c r="IV24" s="9" t="str">
        <f t="shared" si="3"/>
        <v/>
      </c>
    </row>
    <row r="25" spans="1:256" s="101" customFormat="1" ht="15" customHeight="1" x14ac:dyDescent="0.25">
      <c r="A25" s="100" t="s">
        <v>64</v>
      </c>
      <c r="B25" s="7" t="s">
        <v>274</v>
      </c>
      <c r="C25" s="102" t="s">
        <v>11</v>
      </c>
      <c r="D25" s="8"/>
      <c r="E25" s="9" t="str">
        <f>IF(SUM(E$51:E$52,E$60:E$61,E$69:E$72)=0,"",D25)</f>
        <v/>
      </c>
      <c r="F25" s="9" t="str">
        <f t="shared" ref="F25:BQ25" si="4">IF(SUM(F$51:F$52,F$60:F$61,F$69:F$72)=0,"",IF(E25="",$D25,E25))</f>
        <v/>
      </c>
      <c r="G25" s="9" t="str">
        <f t="shared" si="4"/>
        <v/>
      </c>
      <c r="H25" s="9" t="str">
        <f t="shared" si="4"/>
        <v/>
      </c>
      <c r="I25" s="9" t="str">
        <f t="shared" si="4"/>
        <v/>
      </c>
      <c r="J25" s="9" t="str">
        <f t="shared" si="4"/>
        <v/>
      </c>
      <c r="K25" s="9" t="str">
        <f t="shared" si="4"/>
        <v/>
      </c>
      <c r="L25" s="9" t="str">
        <f t="shared" si="4"/>
        <v/>
      </c>
      <c r="M25" s="9" t="str">
        <f t="shared" si="4"/>
        <v/>
      </c>
      <c r="N25" s="9" t="str">
        <f t="shared" si="4"/>
        <v/>
      </c>
      <c r="O25" s="9" t="str">
        <f t="shared" si="4"/>
        <v/>
      </c>
      <c r="P25" s="9" t="str">
        <f t="shared" si="4"/>
        <v/>
      </c>
      <c r="Q25" s="9" t="str">
        <f t="shared" si="4"/>
        <v/>
      </c>
      <c r="R25" s="9" t="str">
        <f t="shared" si="4"/>
        <v/>
      </c>
      <c r="S25" s="9" t="str">
        <f t="shared" si="4"/>
        <v/>
      </c>
      <c r="T25" s="9" t="str">
        <f t="shared" si="4"/>
        <v/>
      </c>
      <c r="U25" s="9" t="str">
        <f t="shared" si="4"/>
        <v/>
      </c>
      <c r="V25" s="9" t="str">
        <f t="shared" si="4"/>
        <v/>
      </c>
      <c r="W25" s="9" t="str">
        <f t="shared" si="4"/>
        <v/>
      </c>
      <c r="X25" s="9" t="str">
        <f t="shared" si="4"/>
        <v/>
      </c>
      <c r="Y25" s="9" t="str">
        <f t="shared" si="4"/>
        <v/>
      </c>
      <c r="Z25" s="9" t="str">
        <f t="shared" si="4"/>
        <v/>
      </c>
      <c r="AA25" s="9" t="str">
        <f t="shared" si="4"/>
        <v/>
      </c>
      <c r="AB25" s="9" t="str">
        <f t="shared" si="4"/>
        <v/>
      </c>
      <c r="AC25" s="9" t="str">
        <f t="shared" si="4"/>
        <v/>
      </c>
      <c r="AD25" s="9" t="str">
        <f t="shared" si="4"/>
        <v/>
      </c>
      <c r="AE25" s="9" t="str">
        <f t="shared" si="4"/>
        <v/>
      </c>
      <c r="AF25" s="9" t="str">
        <f t="shared" si="4"/>
        <v/>
      </c>
      <c r="AG25" s="9" t="str">
        <f t="shared" si="4"/>
        <v/>
      </c>
      <c r="AH25" s="9" t="str">
        <f t="shared" si="4"/>
        <v/>
      </c>
      <c r="AI25" s="9" t="str">
        <f t="shared" si="4"/>
        <v/>
      </c>
      <c r="AJ25" s="9" t="str">
        <f t="shared" si="4"/>
        <v/>
      </c>
      <c r="AK25" s="9" t="str">
        <f t="shared" si="4"/>
        <v/>
      </c>
      <c r="AL25" s="9" t="str">
        <f t="shared" si="4"/>
        <v/>
      </c>
      <c r="AM25" s="9" t="str">
        <f t="shared" si="4"/>
        <v/>
      </c>
      <c r="AN25" s="9" t="str">
        <f t="shared" si="4"/>
        <v/>
      </c>
      <c r="AO25" s="9" t="str">
        <f t="shared" si="4"/>
        <v/>
      </c>
      <c r="AP25" s="9" t="str">
        <f t="shared" si="4"/>
        <v/>
      </c>
      <c r="AQ25" s="9" t="str">
        <f t="shared" si="4"/>
        <v/>
      </c>
      <c r="AR25" s="9" t="str">
        <f t="shared" si="4"/>
        <v/>
      </c>
      <c r="AS25" s="9" t="str">
        <f t="shared" si="4"/>
        <v/>
      </c>
      <c r="AT25" s="9" t="str">
        <f t="shared" si="4"/>
        <v/>
      </c>
      <c r="AU25" s="9" t="str">
        <f t="shared" si="4"/>
        <v/>
      </c>
      <c r="AV25" s="9" t="str">
        <f t="shared" si="4"/>
        <v/>
      </c>
      <c r="AW25" s="9" t="str">
        <f t="shared" si="4"/>
        <v/>
      </c>
      <c r="AX25" s="9" t="str">
        <f t="shared" si="4"/>
        <v/>
      </c>
      <c r="AY25" s="9" t="str">
        <f t="shared" si="4"/>
        <v/>
      </c>
      <c r="AZ25" s="9" t="str">
        <f t="shared" si="4"/>
        <v/>
      </c>
      <c r="BA25" s="9" t="str">
        <f t="shared" si="4"/>
        <v/>
      </c>
      <c r="BB25" s="9" t="str">
        <f t="shared" si="4"/>
        <v/>
      </c>
      <c r="BC25" s="9" t="str">
        <f t="shared" si="4"/>
        <v/>
      </c>
      <c r="BD25" s="9" t="str">
        <f t="shared" si="4"/>
        <v/>
      </c>
      <c r="BE25" s="9" t="str">
        <f t="shared" si="4"/>
        <v/>
      </c>
      <c r="BF25" s="9" t="str">
        <f t="shared" si="4"/>
        <v/>
      </c>
      <c r="BG25" s="9" t="str">
        <f t="shared" si="4"/>
        <v/>
      </c>
      <c r="BH25" s="9" t="str">
        <f t="shared" si="4"/>
        <v/>
      </c>
      <c r="BI25" s="9" t="str">
        <f t="shared" si="4"/>
        <v/>
      </c>
      <c r="BJ25" s="9" t="str">
        <f t="shared" si="4"/>
        <v/>
      </c>
      <c r="BK25" s="9" t="str">
        <f t="shared" si="4"/>
        <v/>
      </c>
      <c r="BL25" s="9" t="str">
        <f t="shared" si="4"/>
        <v/>
      </c>
      <c r="BM25" s="9" t="str">
        <f t="shared" si="4"/>
        <v/>
      </c>
      <c r="BN25" s="9" t="str">
        <f t="shared" si="4"/>
        <v/>
      </c>
      <c r="BO25" s="9" t="str">
        <f t="shared" si="4"/>
        <v/>
      </c>
      <c r="BP25" s="9" t="str">
        <f t="shared" si="4"/>
        <v/>
      </c>
      <c r="BQ25" s="9" t="str">
        <f t="shared" si="4"/>
        <v/>
      </c>
      <c r="BR25" s="9" t="str">
        <f t="shared" ref="BR25:EC25" si="5">IF(SUM(BR$51:BR$52,BR$60:BR$61,BR$69:BR$72)=0,"",IF(BQ25="",$D25,BQ25))</f>
        <v/>
      </c>
      <c r="BS25" s="9" t="str">
        <f t="shared" si="5"/>
        <v/>
      </c>
      <c r="BT25" s="9" t="str">
        <f t="shared" si="5"/>
        <v/>
      </c>
      <c r="BU25" s="9" t="str">
        <f t="shared" si="5"/>
        <v/>
      </c>
      <c r="BV25" s="9" t="str">
        <f t="shared" si="5"/>
        <v/>
      </c>
      <c r="BW25" s="9" t="str">
        <f t="shared" si="5"/>
        <v/>
      </c>
      <c r="BX25" s="9" t="str">
        <f t="shared" si="5"/>
        <v/>
      </c>
      <c r="BY25" s="9" t="str">
        <f t="shared" si="5"/>
        <v/>
      </c>
      <c r="BZ25" s="9" t="str">
        <f t="shared" si="5"/>
        <v/>
      </c>
      <c r="CA25" s="9" t="str">
        <f t="shared" si="5"/>
        <v/>
      </c>
      <c r="CB25" s="9" t="str">
        <f t="shared" si="5"/>
        <v/>
      </c>
      <c r="CC25" s="9" t="str">
        <f t="shared" si="5"/>
        <v/>
      </c>
      <c r="CD25" s="9" t="str">
        <f t="shared" si="5"/>
        <v/>
      </c>
      <c r="CE25" s="9" t="str">
        <f t="shared" si="5"/>
        <v/>
      </c>
      <c r="CF25" s="9" t="str">
        <f t="shared" si="5"/>
        <v/>
      </c>
      <c r="CG25" s="9" t="str">
        <f t="shared" si="5"/>
        <v/>
      </c>
      <c r="CH25" s="9" t="str">
        <f t="shared" si="5"/>
        <v/>
      </c>
      <c r="CI25" s="9" t="str">
        <f t="shared" si="5"/>
        <v/>
      </c>
      <c r="CJ25" s="9" t="str">
        <f t="shared" si="5"/>
        <v/>
      </c>
      <c r="CK25" s="9" t="str">
        <f t="shared" si="5"/>
        <v/>
      </c>
      <c r="CL25" s="9" t="str">
        <f t="shared" si="5"/>
        <v/>
      </c>
      <c r="CM25" s="9" t="str">
        <f t="shared" si="5"/>
        <v/>
      </c>
      <c r="CN25" s="9" t="str">
        <f t="shared" si="5"/>
        <v/>
      </c>
      <c r="CO25" s="9" t="str">
        <f t="shared" si="5"/>
        <v/>
      </c>
      <c r="CP25" s="9" t="str">
        <f t="shared" si="5"/>
        <v/>
      </c>
      <c r="CQ25" s="9" t="str">
        <f t="shared" si="5"/>
        <v/>
      </c>
      <c r="CR25" s="9" t="str">
        <f t="shared" si="5"/>
        <v/>
      </c>
      <c r="CS25" s="9" t="str">
        <f t="shared" si="5"/>
        <v/>
      </c>
      <c r="CT25" s="9" t="str">
        <f t="shared" si="5"/>
        <v/>
      </c>
      <c r="CU25" s="9" t="str">
        <f t="shared" si="5"/>
        <v/>
      </c>
      <c r="CV25" s="9" t="str">
        <f t="shared" si="5"/>
        <v/>
      </c>
      <c r="CW25" s="9" t="str">
        <f t="shared" si="5"/>
        <v/>
      </c>
      <c r="CX25" s="9" t="str">
        <f t="shared" si="5"/>
        <v/>
      </c>
      <c r="CY25" s="9" t="str">
        <f t="shared" si="5"/>
        <v/>
      </c>
      <c r="CZ25" s="9" t="str">
        <f t="shared" si="5"/>
        <v/>
      </c>
      <c r="DA25" s="9" t="str">
        <f t="shared" si="5"/>
        <v/>
      </c>
      <c r="DB25" s="9" t="str">
        <f t="shared" si="5"/>
        <v/>
      </c>
      <c r="DC25" s="9" t="str">
        <f t="shared" si="5"/>
        <v/>
      </c>
      <c r="DD25" s="9" t="str">
        <f t="shared" si="5"/>
        <v/>
      </c>
      <c r="DE25" s="9" t="str">
        <f t="shared" si="5"/>
        <v/>
      </c>
      <c r="DF25" s="9" t="str">
        <f t="shared" si="5"/>
        <v/>
      </c>
      <c r="DG25" s="9" t="str">
        <f t="shared" si="5"/>
        <v/>
      </c>
      <c r="DH25" s="9" t="str">
        <f t="shared" si="5"/>
        <v/>
      </c>
      <c r="DI25" s="9" t="str">
        <f t="shared" si="5"/>
        <v/>
      </c>
      <c r="DJ25" s="9" t="str">
        <f t="shared" si="5"/>
        <v/>
      </c>
      <c r="DK25" s="9" t="str">
        <f t="shared" si="5"/>
        <v/>
      </c>
      <c r="DL25" s="9" t="str">
        <f t="shared" si="5"/>
        <v/>
      </c>
      <c r="DM25" s="9" t="str">
        <f t="shared" si="5"/>
        <v/>
      </c>
      <c r="DN25" s="9" t="str">
        <f t="shared" si="5"/>
        <v/>
      </c>
      <c r="DO25" s="9" t="str">
        <f t="shared" si="5"/>
        <v/>
      </c>
      <c r="DP25" s="9" t="str">
        <f t="shared" si="5"/>
        <v/>
      </c>
      <c r="DQ25" s="9" t="str">
        <f t="shared" si="5"/>
        <v/>
      </c>
      <c r="DR25" s="9" t="str">
        <f t="shared" si="5"/>
        <v/>
      </c>
      <c r="DS25" s="9" t="str">
        <f t="shared" si="5"/>
        <v/>
      </c>
      <c r="DT25" s="9" t="str">
        <f t="shared" si="5"/>
        <v/>
      </c>
      <c r="DU25" s="9" t="str">
        <f t="shared" si="5"/>
        <v/>
      </c>
      <c r="DV25" s="9" t="str">
        <f t="shared" si="5"/>
        <v/>
      </c>
      <c r="DW25" s="9" t="str">
        <f t="shared" si="5"/>
        <v/>
      </c>
      <c r="DX25" s="9" t="str">
        <f t="shared" si="5"/>
        <v/>
      </c>
      <c r="DY25" s="9" t="str">
        <f t="shared" si="5"/>
        <v/>
      </c>
      <c r="DZ25" s="9" t="str">
        <f t="shared" si="5"/>
        <v/>
      </c>
      <c r="EA25" s="9" t="str">
        <f t="shared" si="5"/>
        <v/>
      </c>
      <c r="EB25" s="9" t="str">
        <f t="shared" si="5"/>
        <v/>
      </c>
      <c r="EC25" s="9" t="str">
        <f t="shared" si="5"/>
        <v/>
      </c>
      <c r="ED25" s="9" t="str">
        <f t="shared" ref="ED25:GO25" si="6">IF(SUM(ED$51:ED$52,ED$60:ED$61,ED$69:ED$72)=0,"",IF(EC25="",$D25,EC25))</f>
        <v/>
      </c>
      <c r="EE25" s="9" t="str">
        <f t="shared" si="6"/>
        <v/>
      </c>
      <c r="EF25" s="9" t="str">
        <f t="shared" si="6"/>
        <v/>
      </c>
      <c r="EG25" s="9" t="str">
        <f t="shared" si="6"/>
        <v/>
      </c>
      <c r="EH25" s="9" t="str">
        <f t="shared" si="6"/>
        <v/>
      </c>
      <c r="EI25" s="9" t="str">
        <f t="shared" si="6"/>
        <v/>
      </c>
      <c r="EJ25" s="9" t="str">
        <f t="shared" si="6"/>
        <v/>
      </c>
      <c r="EK25" s="9" t="str">
        <f t="shared" si="6"/>
        <v/>
      </c>
      <c r="EL25" s="9" t="str">
        <f t="shared" si="6"/>
        <v/>
      </c>
      <c r="EM25" s="9" t="str">
        <f t="shared" si="6"/>
        <v/>
      </c>
      <c r="EN25" s="9" t="str">
        <f t="shared" si="6"/>
        <v/>
      </c>
      <c r="EO25" s="9" t="str">
        <f t="shared" si="6"/>
        <v/>
      </c>
      <c r="EP25" s="9" t="str">
        <f t="shared" si="6"/>
        <v/>
      </c>
      <c r="EQ25" s="9" t="str">
        <f t="shared" si="6"/>
        <v/>
      </c>
      <c r="ER25" s="9" t="str">
        <f t="shared" si="6"/>
        <v/>
      </c>
      <c r="ES25" s="9" t="str">
        <f t="shared" si="6"/>
        <v/>
      </c>
      <c r="ET25" s="9" t="str">
        <f t="shared" si="6"/>
        <v/>
      </c>
      <c r="EU25" s="9" t="str">
        <f t="shared" si="6"/>
        <v/>
      </c>
      <c r="EV25" s="9" t="str">
        <f t="shared" si="6"/>
        <v/>
      </c>
      <c r="EW25" s="9" t="str">
        <f t="shared" si="6"/>
        <v/>
      </c>
      <c r="EX25" s="9" t="str">
        <f t="shared" si="6"/>
        <v/>
      </c>
      <c r="EY25" s="9" t="str">
        <f t="shared" si="6"/>
        <v/>
      </c>
      <c r="EZ25" s="9" t="str">
        <f t="shared" si="6"/>
        <v/>
      </c>
      <c r="FA25" s="9" t="str">
        <f t="shared" si="6"/>
        <v/>
      </c>
      <c r="FB25" s="9" t="str">
        <f t="shared" si="6"/>
        <v/>
      </c>
      <c r="FC25" s="9" t="str">
        <f t="shared" si="6"/>
        <v/>
      </c>
      <c r="FD25" s="9" t="str">
        <f t="shared" si="6"/>
        <v/>
      </c>
      <c r="FE25" s="9" t="str">
        <f t="shared" si="6"/>
        <v/>
      </c>
      <c r="FF25" s="9" t="str">
        <f t="shared" si="6"/>
        <v/>
      </c>
      <c r="FG25" s="9" t="str">
        <f t="shared" si="6"/>
        <v/>
      </c>
      <c r="FH25" s="9" t="str">
        <f t="shared" si="6"/>
        <v/>
      </c>
      <c r="FI25" s="9" t="str">
        <f t="shared" si="6"/>
        <v/>
      </c>
      <c r="FJ25" s="9" t="str">
        <f t="shared" si="6"/>
        <v/>
      </c>
      <c r="FK25" s="9" t="str">
        <f t="shared" si="6"/>
        <v/>
      </c>
      <c r="FL25" s="9" t="str">
        <f t="shared" si="6"/>
        <v/>
      </c>
      <c r="FM25" s="9" t="str">
        <f t="shared" si="6"/>
        <v/>
      </c>
      <c r="FN25" s="9" t="str">
        <f t="shared" si="6"/>
        <v/>
      </c>
      <c r="FO25" s="9" t="str">
        <f t="shared" si="6"/>
        <v/>
      </c>
      <c r="FP25" s="9" t="str">
        <f t="shared" si="6"/>
        <v/>
      </c>
      <c r="FQ25" s="9" t="str">
        <f t="shared" si="6"/>
        <v/>
      </c>
      <c r="FR25" s="9" t="str">
        <f t="shared" si="6"/>
        <v/>
      </c>
      <c r="FS25" s="9" t="str">
        <f t="shared" si="6"/>
        <v/>
      </c>
      <c r="FT25" s="9" t="str">
        <f t="shared" si="6"/>
        <v/>
      </c>
      <c r="FU25" s="9" t="str">
        <f t="shared" si="6"/>
        <v/>
      </c>
      <c r="FV25" s="9" t="str">
        <f t="shared" si="6"/>
        <v/>
      </c>
      <c r="FW25" s="9" t="str">
        <f t="shared" si="6"/>
        <v/>
      </c>
      <c r="FX25" s="9" t="str">
        <f t="shared" si="6"/>
        <v/>
      </c>
      <c r="FY25" s="9" t="str">
        <f t="shared" si="6"/>
        <v/>
      </c>
      <c r="FZ25" s="9" t="str">
        <f t="shared" si="6"/>
        <v/>
      </c>
      <c r="GA25" s="9" t="str">
        <f t="shared" si="6"/>
        <v/>
      </c>
      <c r="GB25" s="9" t="str">
        <f t="shared" si="6"/>
        <v/>
      </c>
      <c r="GC25" s="9" t="str">
        <f t="shared" si="6"/>
        <v/>
      </c>
      <c r="GD25" s="9" t="str">
        <f t="shared" si="6"/>
        <v/>
      </c>
      <c r="GE25" s="9" t="str">
        <f t="shared" si="6"/>
        <v/>
      </c>
      <c r="GF25" s="9" t="str">
        <f t="shared" si="6"/>
        <v/>
      </c>
      <c r="GG25" s="9" t="str">
        <f t="shared" si="6"/>
        <v/>
      </c>
      <c r="GH25" s="9" t="str">
        <f t="shared" si="6"/>
        <v/>
      </c>
      <c r="GI25" s="9" t="str">
        <f t="shared" si="6"/>
        <v/>
      </c>
      <c r="GJ25" s="9" t="str">
        <f t="shared" si="6"/>
        <v/>
      </c>
      <c r="GK25" s="9" t="str">
        <f t="shared" si="6"/>
        <v/>
      </c>
      <c r="GL25" s="9" t="str">
        <f t="shared" si="6"/>
        <v/>
      </c>
      <c r="GM25" s="9" t="str">
        <f t="shared" si="6"/>
        <v/>
      </c>
      <c r="GN25" s="9" t="str">
        <f t="shared" si="6"/>
        <v/>
      </c>
      <c r="GO25" s="9" t="str">
        <f t="shared" si="6"/>
        <v/>
      </c>
      <c r="GP25" s="9" t="str">
        <f t="shared" ref="GP25:IV25" si="7">IF(SUM(GP$51:GP$52,GP$60:GP$61,GP$69:GP$72)=0,"",IF(GO25="",$D25,GO25))</f>
        <v/>
      </c>
      <c r="GQ25" s="9" t="str">
        <f t="shared" si="7"/>
        <v/>
      </c>
      <c r="GR25" s="9" t="str">
        <f t="shared" si="7"/>
        <v/>
      </c>
      <c r="GS25" s="9" t="str">
        <f t="shared" si="7"/>
        <v/>
      </c>
      <c r="GT25" s="9" t="str">
        <f t="shared" si="7"/>
        <v/>
      </c>
      <c r="GU25" s="9" t="str">
        <f t="shared" si="7"/>
        <v/>
      </c>
      <c r="GV25" s="9" t="str">
        <f t="shared" si="7"/>
        <v/>
      </c>
      <c r="GW25" s="9" t="str">
        <f t="shared" si="7"/>
        <v/>
      </c>
      <c r="GX25" s="9" t="str">
        <f t="shared" si="7"/>
        <v/>
      </c>
      <c r="GY25" s="9" t="str">
        <f t="shared" si="7"/>
        <v/>
      </c>
      <c r="GZ25" s="9" t="str">
        <f t="shared" si="7"/>
        <v/>
      </c>
      <c r="HA25" s="9" t="str">
        <f t="shared" si="7"/>
        <v/>
      </c>
      <c r="HB25" s="9" t="str">
        <f t="shared" si="7"/>
        <v/>
      </c>
      <c r="HC25" s="9" t="str">
        <f t="shared" si="7"/>
        <v/>
      </c>
      <c r="HD25" s="9" t="str">
        <f t="shared" si="7"/>
        <v/>
      </c>
      <c r="HE25" s="9" t="str">
        <f t="shared" si="7"/>
        <v/>
      </c>
      <c r="HF25" s="9" t="str">
        <f t="shared" si="7"/>
        <v/>
      </c>
      <c r="HG25" s="9" t="str">
        <f t="shared" si="7"/>
        <v/>
      </c>
      <c r="HH25" s="9" t="str">
        <f t="shared" si="7"/>
        <v/>
      </c>
      <c r="HI25" s="9" t="str">
        <f t="shared" si="7"/>
        <v/>
      </c>
      <c r="HJ25" s="9" t="str">
        <f t="shared" si="7"/>
        <v/>
      </c>
      <c r="HK25" s="9" t="str">
        <f t="shared" si="7"/>
        <v/>
      </c>
      <c r="HL25" s="9" t="str">
        <f t="shared" si="7"/>
        <v/>
      </c>
      <c r="HM25" s="9" t="str">
        <f t="shared" si="7"/>
        <v/>
      </c>
      <c r="HN25" s="9" t="str">
        <f t="shared" si="7"/>
        <v/>
      </c>
      <c r="HO25" s="9" t="str">
        <f t="shared" si="7"/>
        <v/>
      </c>
      <c r="HP25" s="9" t="str">
        <f t="shared" si="7"/>
        <v/>
      </c>
      <c r="HQ25" s="9" t="str">
        <f t="shared" si="7"/>
        <v/>
      </c>
      <c r="HR25" s="9" t="str">
        <f t="shared" si="7"/>
        <v/>
      </c>
      <c r="HS25" s="9" t="str">
        <f t="shared" si="7"/>
        <v/>
      </c>
      <c r="HT25" s="9" t="str">
        <f t="shared" si="7"/>
        <v/>
      </c>
      <c r="HU25" s="9" t="str">
        <f t="shared" si="7"/>
        <v/>
      </c>
      <c r="HV25" s="9" t="str">
        <f t="shared" si="7"/>
        <v/>
      </c>
      <c r="HW25" s="9" t="str">
        <f t="shared" si="7"/>
        <v/>
      </c>
      <c r="HX25" s="9" t="str">
        <f t="shared" si="7"/>
        <v/>
      </c>
      <c r="HY25" s="9" t="str">
        <f t="shared" si="7"/>
        <v/>
      </c>
      <c r="HZ25" s="9" t="str">
        <f t="shared" si="7"/>
        <v/>
      </c>
      <c r="IA25" s="9" t="str">
        <f t="shared" si="7"/>
        <v/>
      </c>
      <c r="IB25" s="9" t="str">
        <f t="shared" si="7"/>
        <v/>
      </c>
      <c r="IC25" s="9" t="str">
        <f t="shared" si="7"/>
        <v/>
      </c>
      <c r="ID25" s="9" t="str">
        <f t="shared" si="7"/>
        <v/>
      </c>
      <c r="IE25" s="9" t="str">
        <f t="shared" si="7"/>
        <v/>
      </c>
      <c r="IF25" s="9" t="str">
        <f t="shared" si="7"/>
        <v/>
      </c>
      <c r="IG25" s="9" t="str">
        <f t="shared" si="7"/>
        <v/>
      </c>
      <c r="IH25" s="9" t="str">
        <f t="shared" si="7"/>
        <v/>
      </c>
      <c r="II25" s="9" t="str">
        <f t="shared" si="7"/>
        <v/>
      </c>
      <c r="IJ25" s="9" t="str">
        <f t="shared" si="7"/>
        <v/>
      </c>
      <c r="IK25" s="9" t="str">
        <f t="shared" si="7"/>
        <v/>
      </c>
      <c r="IL25" s="9" t="str">
        <f t="shared" si="7"/>
        <v/>
      </c>
      <c r="IM25" s="9" t="str">
        <f t="shared" si="7"/>
        <v/>
      </c>
      <c r="IN25" s="9" t="str">
        <f t="shared" si="7"/>
        <v/>
      </c>
      <c r="IO25" s="9" t="str">
        <f t="shared" si="7"/>
        <v/>
      </c>
      <c r="IP25" s="9" t="str">
        <f t="shared" si="7"/>
        <v/>
      </c>
      <c r="IQ25" s="9" t="str">
        <f t="shared" si="7"/>
        <v/>
      </c>
      <c r="IR25" s="9" t="str">
        <f t="shared" si="7"/>
        <v/>
      </c>
      <c r="IS25" s="9" t="str">
        <f t="shared" si="7"/>
        <v/>
      </c>
      <c r="IT25" s="9" t="str">
        <f t="shared" si="7"/>
        <v/>
      </c>
      <c r="IU25" s="9" t="str">
        <f t="shared" si="7"/>
        <v/>
      </c>
      <c r="IV25" s="9" t="str">
        <f t="shared" si="7"/>
        <v/>
      </c>
    </row>
    <row r="26" spans="1:256" s="101" customFormat="1" ht="15" customHeight="1" x14ac:dyDescent="0.25">
      <c r="A26" s="100" t="s">
        <v>36</v>
      </c>
      <c r="B26" s="7">
        <v>1.73</v>
      </c>
      <c r="C26" s="92" t="s">
        <v>36</v>
      </c>
      <c r="D26" s="10"/>
      <c r="E26" s="9" t="str">
        <f>IF(SUM(E$51:E$52,E$60:E$61,E$69:E$72)=0,"",D26)</f>
        <v/>
      </c>
      <c r="F26" s="9" t="str">
        <f t="shared" ref="F26:BQ26" si="8">IF(SUM(F$51:F$52,F$60:F$61,F$69:F$72)=0,"",IF(E26="",$D26,E26))</f>
        <v/>
      </c>
      <c r="G26" s="9" t="str">
        <f t="shared" si="8"/>
        <v/>
      </c>
      <c r="H26" s="9" t="str">
        <f t="shared" si="8"/>
        <v/>
      </c>
      <c r="I26" s="9" t="str">
        <f t="shared" si="8"/>
        <v/>
      </c>
      <c r="J26" s="9" t="str">
        <f t="shared" si="8"/>
        <v/>
      </c>
      <c r="K26" s="9" t="str">
        <f t="shared" si="8"/>
        <v/>
      </c>
      <c r="L26" s="9" t="str">
        <f t="shared" si="8"/>
        <v/>
      </c>
      <c r="M26" s="9" t="str">
        <f t="shared" si="8"/>
        <v/>
      </c>
      <c r="N26" s="9" t="str">
        <f t="shared" si="8"/>
        <v/>
      </c>
      <c r="O26" s="9" t="str">
        <f t="shared" si="8"/>
        <v/>
      </c>
      <c r="P26" s="9" t="str">
        <f t="shared" si="8"/>
        <v/>
      </c>
      <c r="Q26" s="9" t="str">
        <f t="shared" si="8"/>
        <v/>
      </c>
      <c r="R26" s="9" t="str">
        <f t="shared" si="8"/>
        <v/>
      </c>
      <c r="S26" s="9" t="str">
        <f t="shared" si="8"/>
        <v/>
      </c>
      <c r="T26" s="9" t="str">
        <f t="shared" si="8"/>
        <v/>
      </c>
      <c r="U26" s="9" t="str">
        <f t="shared" si="8"/>
        <v/>
      </c>
      <c r="V26" s="9" t="str">
        <f t="shared" si="8"/>
        <v/>
      </c>
      <c r="W26" s="9" t="str">
        <f t="shared" si="8"/>
        <v/>
      </c>
      <c r="X26" s="9" t="str">
        <f t="shared" si="8"/>
        <v/>
      </c>
      <c r="Y26" s="9" t="str">
        <f t="shared" si="8"/>
        <v/>
      </c>
      <c r="Z26" s="9" t="str">
        <f t="shared" si="8"/>
        <v/>
      </c>
      <c r="AA26" s="9" t="str">
        <f t="shared" si="8"/>
        <v/>
      </c>
      <c r="AB26" s="9" t="str">
        <f t="shared" si="8"/>
        <v/>
      </c>
      <c r="AC26" s="9" t="str">
        <f t="shared" si="8"/>
        <v/>
      </c>
      <c r="AD26" s="9" t="str">
        <f t="shared" si="8"/>
        <v/>
      </c>
      <c r="AE26" s="9" t="str">
        <f t="shared" si="8"/>
        <v/>
      </c>
      <c r="AF26" s="9" t="str">
        <f t="shared" si="8"/>
        <v/>
      </c>
      <c r="AG26" s="9" t="str">
        <f t="shared" si="8"/>
        <v/>
      </c>
      <c r="AH26" s="9" t="str">
        <f t="shared" si="8"/>
        <v/>
      </c>
      <c r="AI26" s="9" t="str">
        <f t="shared" si="8"/>
        <v/>
      </c>
      <c r="AJ26" s="9" t="str">
        <f t="shared" si="8"/>
        <v/>
      </c>
      <c r="AK26" s="9" t="str">
        <f t="shared" si="8"/>
        <v/>
      </c>
      <c r="AL26" s="9" t="str">
        <f t="shared" si="8"/>
        <v/>
      </c>
      <c r="AM26" s="9" t="str">
        <f t="shared" si="8"/>
        <v/>
      </c>
      <c r="AN26" s="9" t="str">
        <f t="shared" si="8"/>
        <v/>
      </c>
      <c r="AO26" s="9" t="str">
        <f t="shared" si="8"/>
        <v/>
      </c>
      <c r="AP26" s="9" t="str">
        <f t="shared" si="8"/>
        <v/>
      </c>
      <c r="AQ26" s="9" t="str">
        <f t="shared" si="8"/>
        <v/>
      </c>
      <c r="AR26" s="9" t="str">
        <f t="shared" si="8"/>
        <v/>
      </c>
      <c r="AS26" s="9" t="str">
        <f t="shared" si="8"/>
        <v/>
      </c>
      <c r="AT26" s="9" t="str">
        <f t="shared" si="8"/>
        <v/>
      </c>
      <c r="AU26" s="9" t="str">
        <f t="shared" si="8"/>
        <v/>
      </c>
      <c r="AV26" s="9" t="str">
        <f t="shared" si="8"/>
        <v/>
      </c>
      <c r="AW26" s="9" t="str">
        <f t="shared" si="8"/>
        <v/>
      </c>
      <c r="AX26" s="9" t="str">
        <f t="shared" si="8"/>
        <v/>
      </c>
      <c r="AY26" s="9" t="str">
        <f t="shared" si="8"/>
        <v/>
      </c>
      <c r="AZ26" s="9" t="str">
        <f t="shared" si="8"/>
        <v/>
      </c>
      <c r="BA26" s="9" t="str">
        <f t="shared" si="8"/>
        <v/>
      </c>
      <c r="BB26" s="9" t="str">
        <f t="shared" si="8"/>
        <v/>
      </c>
      <c r="BC26" s="9" t="str">
        <f t="shared" si="8"/>
        <v/>
      </c>
      <c r="BD26" s="9" t="str">
        <f t="shared" si="8"/>
        <v/>
      </c>
      <c r="BE26" s="9" t="str">
        <f t="shared" si="8"/>
        <v/>
      </c>
      <c r="BF26" s="9" t="str">
        <f t="shared" si="8"/>
        <v/>
      </c>
      <c r="BG26" s="9" t="str">
        <f t="shared" si="8"/>
        <v/>
      </c>
      <c r="BH26" s="9" t="str">
        <f t="shared" si="8"/>
        <v/>
      </c>
      <c r="BI26" s="9" t="str">
        <f t="shared" si="8"/>
        <v/>
      </c>
      <c r="BJ26" s="9" t="str">
        <f t="shared" si="8"/>
        <v/>
      </c>
      <c r="BK26" s="9" t="str">
        <f t="shared" si="8"/>
        <v/>
      </c>
      <c r="BL26" s="9" t="str">
        <f t="shared" si="8"/>
        <v/>
      </c>
      <c r="BM26" s="9" t="str">
        <f t="shared" si="8"/>
        <v/>
      </c>
      <c r="BN26" s="9" t="str">
        <f t="shared" si="8"/>
        <v/>
      </c>
      <c r="BO26" s="9" t="str">
        <f t="shared" si="8"/>
        <v/>
      </c>
      <c r="BP26" s="9" t="str">
        <f t="shared" si="8"/>
        <v/>
      </c>
      <c r="BQ26" s="9" t="str">
        <f t="shared" si="8"/>
        <v/>
      </c>
      <c r="BR26" s="9" t="str">
        <f t="shared" ref="BR26:EC26" si="9">IF(SUM(BR$51:BR$52,BR$60:BR$61,BR$69:BR$72)=0,"",IF(BQ26="",$D26,BQ26))</f>
        <v/>
      </c>
      <c r="BS26" s="9" t="str">
        <f t="shared" si="9"/>
        <v/>
      </c>
      <c r="BT26" s="9" t="str">
        <f t="shared" si="9"/>
        <v/>
      </c>
      <c r="BU26" s="9" t="str">
        <f t="shared" si="9"/>
        <v/>
      </c>
      <c r="BV26" s="9" t="str">
        <f t="shared" si="9"/>
        <v/>
      </c>
      <c r="BW26" s="9" t="str">
        <f t="shared" si="9"/>
        <v/>
      </c>
      <c r="BX26" s="9" t="str">
        <f t="shared" si="9"/>
        <v/>
      </c>
      <c r="BY26" s="9" t="str">
        <f t="shared" si="9"/>
        <v/>
      </c>
      <c r="BZ26" s="9" t="str">
        <f t="shared" si="9"/>
        <v/>
      </c>
      <c r="CA26" s="9" t="str">
        <f t="shared" si="9"/>
        <v/>
      </c>
      <c r="CB26" s="9" t="str">
        <f t="shared" si="9"/>
        <v/>
      </c>
      <c r="CC26" s="9" t="str">
        <f t="shared" si="9"/>
        <v/>
      </c>
      <c r="CD26" s="9" t="str">
        <f t="shared" si="9"/>
        <v/>
      </c>
      <c r="CE26" s="9" t="str">
        <f t="shared" si="9"/>
        <v/>
      </c>
      <c r="CF26" s="9" t="str">
        <f t="shared" si="9"/>
        <v/>
      </c>
      <c r="CG26" s="9" t="str">
        <f t="shared" si="9"/>
        <v/>
      </c>
      <c r="CH26" s="9" t="str">
        <f t="shared" si="9"/>
        <v/>
      </c>
      <c r="CI26" s="9" t="str">
        <f t="shared" si="9"/>
        <v/>
      </c>
      <c r="CJ26" s="9" t="str">
        <f t="shared" si="9"/>
        <v/>
      </c>
      <c r="CK26" s="9" t="str">
        <f t="shared" si="9"/>
        <v/>
      </c>
      <c r="CL26" s="9" t="str">
        <f t="shared" si="9"/>
        <v/>
      </c>
      <c r="CM26" s="9" t="str">
        <f t="shared" si="9"/>
        <v/>
      </c>
      <c r="CN26" s="9" t="str">
        <f t="shared" si="9"/>
        <v/>
      </c>
      <c r="CO26" s="9" t="str">
        <f t="shared" si="9"/>
        <v/>
      </c>
      <c r="CP26" s="9" t="str">
        <f t="shared" si="9"/>
        <v/>
      </c>
      <c r="CQ26" s="9" t="str">
        <f t="shared" si="9"/>
        <v/>
      </c>
      <c r="CR26" s="9" t="str">
        <f t="shared" si="9"/>
        <v/>
      </c>
      <c r="CS26" s="9" t="str">
        <f t="shared" si="9"/>
        <v/>
      </c>
      <c r="CT26" s="9" t="str">
        <f t="shared" si="9"/>
        <v/>
      </c>
      <c r="CU26" s="9" t="str">
        <f t="shared" si="9"/>
        <v/>
      </c>
      <c r="CV26" s="9" t="str">
        <f t="shared" si="9"/>
        <v/>
      </c>
      <c r="CW26" s="9" t="str">
        <f t="shared" si="9"/>
        <v/>
      </c>
      <c r="CX26" s="9" t="str">
        <f t="shared" si="9"/>
        <v/>
      </c>
      <c r="CY26" s="9" t="str">
        <f t="shared" si="9"/>
        <v/>
      </c>
      <c r="CZ26" s="9" t="str">
        <f t="shared" si="9"/>
        <v/>
      </c>
      <c r="DA26" s="9" t="str">
        <f t="shared" si="9"/>
        <v/>
      </c>
      <c r="DB26" s="9" t="str">
        <f t="shared" si="9"/>
        <v/>
      </c>
      <c r="DC26" s="9" t="str">
        <f t="shared" si="9"/>
        <v/>
      </c>
      <c r="DD26" s="9" t="str">
        <f t="shared" si="9"/>
        <v/>
      </c>
      <c r="DE26" s="9" t="str">
        <f t="shared" si="9"/>
        <v/>
      </c>
      <c r="DF26" s="9" t="str">
        <f t="shared" si="9"/>
        <v/>
      </c>
      <c r="DG26" s="9" t="str">
        <f t="shared" si="9"/>
        <v/>
      </c>
      <c r="DH26" s="9" t="str">
        <f t="shared" si="9"/>
        <v/>
      </c>
      <c r="DI26" s="9" t="str">
        <f t="shared" si="9"/>
        <v/>
      </c>
      <c r="DJ26" s="9" t="str">
        <f t="shared" si="9"/>
        <v/>
      </c>
      <c r="DK26" s="9" t="str">
        <f t="shared" si="9"/>
        <v/>
      </c>
      <c r="DL26" s="9" t="str">
        <f t="shared" si="9"/>
        <v/>
      </c>
      <c r="DM26" s="9" t="str">
        <f t="shared" si="9"/>
        <v/>
      </c>
      <c r="DN26" s="9" t="str">
        <f t="shared" si="9"/>
        <v/>
      </c>
      <c r="DO26" s="9" t="str">
        <f t="shared" si="9"/>
        <v/>
      </c>
      <c r="DP26" s="9" t="str">
        <f t="shared" si="9"/>
        <v/>
      </c>
      <c r="DQ26" s="9" t="str">
        <f t="shared" si="9"/>
        <v/>
      </c>
      <c r="DR26" s="9" t="str">
        <f t="shared" si="9"/>
        <v/>
      </c>
      <c r="DS26" s="9" t="str">
        <f t="shared" si="9"/>
        <v/>
      </c>
      <c r="DT26" s="9" t="str">
        <f t="shared" si="9"/>
        <v/>
      </c>
      <c r="DU26" s="9" t="str">
        <f t="shared" si="9"/>
        <v/>
      </c>
      <c r="DV26" s="9" t="str">
        <f t="shared" si="9"/>
        <v/>
      </c>
      <c r="DW26" s="9" t="str">
        <f t="shared" si="9"/>
        <v/>
      </c>
      <c r="DX26" s="9" t="str">
        <f t="shared" si="9"/>
        <v/>
      </c>
      <c r="DY26" s="9" t="str">
        <f t="shared" si="9"/>
        <v/>
      </c>
      <c r="DZ26" s="9" t="str">
        <f t="shared" si="9"/>
        <v/>
      </c>
      <c r="EA26" s="9" t="str">
        <f t="shared" si="9"/>
        <v/>
      </c>
      <c r="EB26" s="9" t="str">
        <f t="shared" si="9"/>
        <v/>
      </c>
      <c r="EC26" s="9" t="str">
        <f t="shared" si="9"/>
        <v/>
      </c>
      <c r="ED26" s="9" t="str">
        <f t="shared" ref="ED26:GO26" si="10">IF(SUM(ED$51:ED$52,ED$60:ED$61,ED$69:ED$72)=0,"",IF(EC26="",$D26,EC26))</f>
        <v/>
      </c>
      <c r="EE26" s="9" t="str">
        <f t="shared" si="10"/>
        <v/>
      </c>
      <c r="EF26" s="9" t="str">
        <f t="shared" si="10"/>
        <v/>
      </c>
      <c r="EG26" s="9" t="str">
        <f t="shared" si="10"/>
        <v/>
      </c>
      <c r="EH26" s="9" t="str">
        <f t="shared" si="10"/>
        <v/>
      </c>
      <c r="EI26" s="9" t="str">
        <f t="shared" si="10"/>
        <v/>
      </c>
      <c r="EJ26" s="9" t="str">
        <f t="shared" si="10"/>
        <v/>
      </c>
      <c r="EK26" s="9" t="str">
        <f t="shared" si="10"/>
        <v/>
      </c>
      <c r="EL26" s="9" t="str">
        <f t="shared" si="10"/>
        <v/>
      </c>
      <c r="EM26" s="9" t="str">
        <f t="shared" si="10"/>
        <v/>
      </c>
      <c r="EN26" s="9" t="str">
        <f t="shared" si="10"/>
        <v/>
      </c>
      <c r="EO26" s="9" t="str">
        <f t="shared" si="10"/>
        <v/>
      </c>
      <c r="EP26" s="9" t="str">
        <f t="shared" si="10"/>
        <v/>
      </c>
      <c r="EQ26" s="9" t="str">
        <f t="shared" si="10"/>
        <v/>
      </c>
      <c r="ER26" s="9" t="str">
        <f t="shared" si="10"/>
        <v/>
      </c>
      <c r="ES26" s="9" t="str">
        <f t="shared" si="10"/>
        <v/>
      </c>
      <c r="ET26" s="9" t="str">
        <f t="shared" si="10"/>
        <v/>
      </c>
      <c r="EU26" s="9" t="str">
        <f t="shared" si="10"/>
        <v/>
      </c>
      <c r="EV26" s="9" t="str">
        <f t="shared" si="10"/>
        <v/>
      </c>
      <c r="EW26" s="9" t="str">
        <f t="shared" si="10"/>
        <v/>
      </c>
      <c r="EX26" s="9" t="str">
        <f t="shared" si="10"/>
        <v/>
      </c>
      <c r="EY26" s="9" t="str">
        <f t="shared" si="10"/>
        <v/>
      </c>
      <c r="EZ26" s="9" t="str">
        <f t="shared" si="10"/>
        <v/>
      </c>
      <c r="FA26" s="9" t="str">
        <f t="shared" si="10"/>
        <v/>
      </c>
      <c r="FB26" s="9" t="str">
        <f t="shared" si="10"/>
        <v/>
      </c>
      <c r="FC26" s="9" t="str">
        <f t="shared" si="10"/>
        <v/>
      </c>
      <c r="FD26" s="9" t="str">
        <f t="shared" si="10"/>
        <v/>
      </c>
      <c r="FE26" s="9" t="str">
        <f t="shared" si="10"/>
        <v/>
      </c>
      <c r="FF26" s="9" t="str">
        <f t="shared" si="10"/>
        <v/>
      </c>
      <c r="FG26" s="9" t="str">
        <f t="shared" si="10"/>
        <v/>
      </c>
      <c r="FH26" s="9" t="str">
        <f t="shared" si="10"/>
        <v/>
      </c>
      <c r="FI26" s="9" t="str">
        <f t="shared" si="10"/>
        <v/>
      </c>
      <c r="FJ26" s="9" t="str">
        <f t="shared" si="10"/>
        <v/>
      </c>
      <c r="FK26" s="9" t="str">
        <f t="shared" si="10"/>
        <v/>
      </c>
      <c r="FL26" s="9" t="str">
        <f t="shared" si="10"/>
        <v/>
      </c>
      <c r="FM26" s="9" t="str">
        <f t="shared" si="10"/>
        <v/>
      </c>
      <c r="FN26" s="9" t="str">
        <f t="shared" si="10"/>
        <v/>
      </c>
      <c r="FO26" s="9" t="str">
        <f t="shared" si="10"/>
        <v/>
      </c>
      <c r="FP26" s="9" t="str">
        <f t="shared" si="10"/>
        <v/>
      </c>
      <c r="FQ26" s="9" t="str">
        <f t="shared" si="10"/>
        <v/>
      </c>
      <c r="FR26" s="9" t="str">
        <f t="shared" si="10"/>
        <v/>
      </c>
      <c r="FS26" s="9" t="str">
        <f t="shared" si="10"/>
        <v/>
      </c>
      <c r="FT26" s="9" t="str">
        <f t="shared" si="10"/>
        <v/>
      </c>
      <c r="FU26" s="9" t="str">
        <f t="shared" si="10"/>
        <v/>
      </c>
      <c r="FV26" s="9" t="str">
        <f t="shared" si="10"/>
        <v/>
      </c>
      <c r="FW26" s="9" t="str">
        <f t="shared" si="10"/>
        <v/>
      </c>
      <c r="FX26" s="9" t="str">
        <f t="shared" si="10"/>
        <v/>
      </c>
      <c r="FY26" s="9" t="str">
        <f t="shared" si="10"/>
        <v/>
      </c>
      <c r="FZ26" s="9" t="str">
        <f t="shared" si="10"/>
        <v/>
      </c>
      <c r="GA26" s="9" t="str">
        <f t="shared" si="10"/>
        <v/>
      </c>
      <c r="GB26" s="9" t="str">
        <f t="shared" si="10"/>
        <v/>
      </c>
      <c r="GC26" s="9" t="str">
        <f t="shared" si="10"/>
        <v/>
      </c>
      <c r="GD26" s="9" t="str">
        <f t="shared" si="10"/>
        <v/>
      </c>
      <c r="GE26" s="9" t="str">
        <f t="shared" si="10"/>
        <v/>
      </c>
      <c r="GF26" s="9" t="str">
        <f t="shared" si="10"/>
        <v/>
      </c>
      <c r="GG26" s="9" t="str">
        <f t="shared" si="10"/>
        <v/>
      </c>
      <c r="GH26" s="9" t="str">
        <f t="shared" si="10"/>
        <v/>
      </c>
      <c r="GI26" s="9" t="str">
        <f t="shared" si="10"/>
        <v/>
      </c>
      <c r="GJ26" s="9" t="str">
        <f t="shared" si="10"/>
        <v/>
      </c>
      <c r="GK26" s="9" t="str">
        <f t="shared" si="10"/>
        <v/>
      </c>
      <c r="GL26" s="9" t="str">
        <f t="shared" si="10"/>
        <v/>
      </c>
      <c r="GM26" s="9" t="str">
        <f t="shared" si="10"/>
        <v/>
      </c>
      <c r="GN26" s="9" t="str">
        <f t="shared" si="10"/>
        <v/>
      </c>
      <c r="GO26" s="9" t="str">
        <f t="shared" si="10"/>
        <v/>
      </c>
      <c r="GP26" s="9" t="str">
        <f t="shared" ref="GP26:IV26" si="11">IF(SUM(GP$51:GP$52,GP$60:GP$61,GP$69:GP$72)=0,"",IF(GO26="",$D26,GO26))</f>
        <v/>
      </c>
      <c r="GQ26" s="9" t="str">
        <f t="shared" si="11"/>
        <v/>
      </c>
      <c r="GR26" s="9" t="str">
        <f t="shared" si="11"/>
        <v/>
      </c>
      <c r="GS26" s="9" t="str">
        <f t="shared" si="11"/>
        <v/>
      </c>
      <c r="GT26" s="9" t="str">
        <f t="shared" si="11"/>
        <v/>
      </c>
      <c r="GU26" s="9" t="str">
        <f t="shared" si="11"/>
        <v/>
      </c>
      <c r="GV26" s="9" t="str">
        <f t="shared" si="11"/>
        <v/>
      </c>
      <c r="GW26" s="9" t="str">
        <f t="shared" si="11"/>
        <v/>
      </c>
      <c r="GX26" s="9" t="str">
        <f t="shared" si="11"/>
        <v/>
      </c>
      <c r="GY26" s="9" t="str">
        <f t="shared" si="11"/>
        <v/>
      </c>
      <c r="GZ26" s="9" t="str">
        <f t="shared" si="11"/>
        <v/>
      </c>
      <c r="HA26" s="9" t="str">
        <f t="shared" si="11"/>
        <v/>
      </c>
      <c r="HB26" s="9" t="str">
        <f t="shared" si="11"/>
        <v/>
      </c>
      <c r="HC26" s="9" t="str">
        <f t="shared" si="11"/>
        <v/>
      </c>
      <c r="HD26" s="9" t="str">
        <f t="shared" si="11"/>
        <v/>
      </c>
      <c r="HE26" s="9" t="str">
        <f t="shared" si="11"/>
        <v/>
      </c>
      <c r="HF26" s="9" t="str">
        <f t="shared" si="11"/>
        <v/>
      </c>
      <c r="HG26" s="9" t="str">
        <f t="shared" si="11"/>
        <v/>
      </c>
      <c r="HH26" s="9" t="str">
        <f t="shared" si="11"/>
        <v/>
      </c>
      <c r="HI26" s="9" t="str">
        <f t="shared" si="11"/>
        <v/>
      </c>
      <c r="HJ26" s="9" t="str">
        <f t="shared" si="11"/>
        <v/>
      </c>
      <c r="HK26" s="9" t="str">
        <f t="shared" si="11"/>
        <v/>
      </c>
      <c r="HL26" s="9" t="str">
        <f t="shared" si="11"/>
        <v/>
      </c>
      <c r="HM26" s="9" t="str">
        <f t="shared" si="11"/>
        <v/>
      </c>
      <c r="HN26" s="9" t="str">
        <f t="shared" si="11"/>
        <v/>
      </c>
      <c r="HO26" s="9" t="str">
        <f t="shared" si="11"/>
        <v/>
      </c>
      <c r="HP26" s="9" t="str">
        <f t="shared" si="11"/>
        <v/>
      </c>
      <c r="HQ26" s="9" t="str">
        <f t="shared" si="11"/>
        <v/>
      </c>
      <c r="HR26" s="9" t="str">
        <f t="shared" si="11"/>
        <v/>
      </c>
      <c r="HS26" s="9" t="str">
        <f t="shared" si="11"/>
        <v/>
      </c>
      <c r="HT26" s="9" t="str">
        <f t="shared" si="11"/>
        <v/>
      </c>
      <c r="HU26" s="9" t="str">
        <f t="shared" si="11"/>
        <v/>
      </c>
      <c r="HV26" s="9" t="str">
        <f t="shared" si="11"/>
        <v/>
      </c>
      <c r="HW26" s="9" t="str">
        <f t="shared" si="11"/>
        <v/>
      </c>
      <c r="HX26" s="9" t="str">
        <f t="shared" si="11"/>
        <v/>
      </c>
      <c r="HY26" s="9" t="str">
        <f t="shared" si="11"/>
        <v/>
      </c>
      <c r="HZ26" s="9" t="str">
        <f t="shared" si="11"/>
        <v/>
      </c>
      <c r="IA26" s="9" t="str">
        <f t="shared" si="11"/>
        <v/>
      </c>
      <c r="IB26" s="9" t="str">
        <f t="shared" si="11"/>
        <v/>
      </c>
      <c r="IC26" s="9" t="str">
        <f t="shared" si="11"/>
        <v/>
      </c>
      <c r="ID26" s="9" t="str">
        <f t="shared" si="11"/>
        <v/>
      </c>
      <c r="IE26" s="9" t="str">
        <f t="shared" si="11"/>
        <v/>
      </c>
      <c r="IF26" s="9" t="str">
        <f t="shared" si="11"/>
        <v/>
      </c>
      <c r="IG26" s="9" t="str">
        <f t="shared" si="11"/>
        <v/>
      </c>
      <c r="IH26" s="9" t="str">
        <f t="shared" si="11"/>
        <v/>
      </c>
      <c r="II26" s="9" t="str">
        <f t="shared" si="11"/>
        <v/>
      </c>
      <c r="IJ26" s="9" t="str">
        <f t="shared" si="11"/>
        <v/>
      </c>
      <c r="IK26" s="9" t="str">
        <f t="shared" si="11"/>
        <v/>
      </c>
      <c r="IL26" s="9" t="str">
        <f t="shared" si="11"/>
        <v/>
      </c>
      <c r="IM26" s="9" t="str">
        <f t="shared" si="11"/>
        <v/>
      </c>
      <c r="IN26" s="9" t="str">
        <f t="shared" si="11"/>
        <v/>
      </c>
      <c r="IO26" s="9" t="str">
        <f t="shared" si="11"/>
        <v/>
      </c>
      <c r="IP26" s="9" t="str">
        <f t="shared" si="11"/>
        <v/>
      </c>
      <c r="IQ26" s="9" t="str">
        <f t="shared" si="11"/>
        <v/>
      </c>
      <c r="IR26" s="9" t="str">
        <f t="shared" si="11"/>
        <v/>
      </c>
      <c r="IS26" s="9" t="str">
        <f t="shared" si="11"/>
        <v/>
      </c>
      <c r="IT26" s="9" t="str">
        <f t="shared" si="11"/>
        <v/>
      </c>
      <c r="IU26" s="9" t="str">
        <f t="shared" si="11"/>
        <v/>
      </c>
      <c r="IV26" s="9" t="str">
        <f t="shared" si="11"/>
        <v/>
      </c>
    </row>
    <row r="27" spans="1:256" s="101" customFormat="1" ht="15" customHeight="1" x14ac:dyDescent="0.25">
      <c r="A27" s="100" t="s">
        <v>65</v>
      </c>
      <c r="B27" s="103"/>
      <c r="C27" s="104" t="s">
        <v>55</v>
      </c>
      <c r="D27" s="105"/>
      <c r="F27" s="9"/>
      <c r="G27" s="106"/>
      <c r="H27" s="106"/>
      <c r="I27" s="106"/>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pans="1:256" s="6" customFormat="1" ht="15" customHeight="1" x14ac:dyDescent="0.25">
      <c r="A28" s="91" t="str">
        <f>IF(MATCH(C49,C:C,0)&gt;49,"Rows have been added",IF(MATCH(C49,C:C,0)&lt;49,"Rows have been deleted",""))</f>
        <v/>
      </c>
      <c r="B28" s="5"/>
      <c r="C28" s="98" t="s">
        <v>21</v>
      </c>
      <c r="F28" s="40"/>
      <c r="G28" s="107"/>
      <c r="H28" s="107"/>
      <c r="I28" s="107"/>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s="6" customFormat="1" ht="15" customHeight="1" x14ac:dyDescent="0.25">
      <c r="A29" s="91"/>
      <c r="B29" s="5"/>
      <c r="C29" s="98" t="s">
        <v>2</v>
      </c>
      <c r="D29" s="40"/>
      <c r="E29" s="99" t="s">
        <v>5</v>
      </c>
      <c r="F29" s="40"/>
      <c r="G29" s="40"/>
      <c r="H29" s="40"/>
      <c r="I29" s="40"/>
      <c r="J29" s="40"/>
      <c r="K29" s="40"/>
      <c r="L29" s="40"/>
      <c r="M29" s="40"/>
      <c r="N29" s="40"/>
    </row>
    <row r="30" spans="1:256" s="81" customFormat="1" ht="15" customHeight="1" x14ac:dyDescent="0.25">
      <c r="A30" s="100" t="s">
        <v>66</v>
      </c>
      <c r="B30" s="7" t="s">
        <v>166</v>
      </c>
      <c r="C30" s="102" t="s">
        <v>3</v>
      </c>
      <c r="D30" s="11"/>
      <c r="E30" s="9" t="str">
        <f>IF(SUM(E$51:E$52,E$60:E$61,E$69:E$72)=0,"",D30)</f>
        <v/>
      </c>
      <c r="F30" s="9" t="str">
        <f t="shared" ref="F30:BQ30" si="12">IF(SUM(F$51:F$52,F$60:F$61,F$69:F$72)=0,"",IF(E30="",$D30,E30))</f>
        <v/>
      </c>
      <c r="G30" s="9" t="str">
        <f t="shared" si="12"/>
        <v/>
      </c>
      <c r="H30" s="9" t="str">
        <f t="shared" si="12"/>
        <v/>
      </c>
      <c r="I30" s="9" t="str">
        <f t="shared" si="12"/>
        <v/>
      </c>
      <c r="J30" s="9" t="str">
        <f t="shared" si="12"/>
        <v/>
      </c>
      <c r="K30" s="9" t="str">
        <f t="shared" si="12"/>
        <v/>
      </c>
      <c r="L30" s="9" t="str">
        <f t="shared" si="12"/>
        <v/>
      </c>
      <c r="M30" s="9" t="str">
        <f t="shared" si="12"/>
        <v/>
      </c>
      <c r="N30" s="9" t="str">
        <f t="shared" si="12"/>
        <v/>
      </c>
      <c r="O30" s="9" t="str">
        <f t="shared" si="12"/>
        <v/>
      </c>
      <c r="P30" s="9" t="str">
        <f t="shared" si="12"/>
        <v/>
      </c>
      <c r="Q30" s="9" t="str">
        <f t="shared" si="12"/>
        <v/>
      </c>
      <c r="R30" s="9" t="str">
        <f t="shared" si="12"/>
        <v/>
      </c>
      <c r="S30" s="9" t="str">
        <f t="shared" si="12"/>
        <v/>
      </c>
      <c r="T30" s="9" t="str">
        <f t="shared" si="12"/>
        <v/>
      </c>
      <c r="U30" s="9" t="str">
        <f t="shared" si="12"/>
        <v/>
      </c>
      <c r="V30" s="9" t="str">
        <f t="shared" si="12"/>
        <v/>
      </c>
      <c r="W30" s="9" t="str">
        <f t="shared" si="12"/>
        <v/>
      </c>
      <c r="X30" s="9" t="str">
        <f t="shared" si="12"/>
        <v/>
      </c>
      <c r="Y30" s="9" t="str">
        <f t="shared" si="12"/>
        <v/>
      </c>
      <c r="Z30" s="9" t="str">
        <f t="shared" si="12"/>
        <v/>
      </c>
      <c r="AA30" s="9" t="str">
        <f t="shared" si="12"/>
        <v/>
      </c>
      <c r="AB30" s="9" t="str">
        <f t="shared" si="12"/>
        <v/>
      </c>
      <c r="AC30" s="9" t="str">
        <f t="shared" si="12"/>
        <v/>
      </c>
      <c r="AD30" s="9" t="str">
        <f t="shared" si="12"/>
        <v/>
      </c>
      <c r="AE30" s="9" t="str">
        <f t="shared" si="12"/>
        <v/>
      </c>
      <c r="AF30" s="9" t="str">
        <f t="shared" si="12"/>
        <v/>
      </c>
      <c r="AG30" s="9" t="str">
        <f t="shared" si="12"/>
        <v/>
      </c>
      <c r="AH30" s="9" t="str">
        <f t="shared" si="12"/>
        <v/>
      </c>
      <c r="AI30" s="9" t="str">
        <f t="shared" si="12"/>
        <v/>
      </c>
      <c r="AJ30" s="9" t="str">
        <f t="shared" si="12"/>
        <v/>
      </c>
      <c r="AK30" s="9" t="str">
        <f t="shared" si="12"/>
        <v/>
      </c>
      <c r="AL30" s="9" t="str">
        <f t="shared" si="12"/>
        <v/>
      </c>
      <c r="AM30" s="9" t="str">
        <f t="shared" si="12"/>
        <v/>
      </c>
      <c r="AN30" s="9" t="str">
        <f t="shared" si="12"/>
        <v/>
      </c>
      <c r="AO30" s="9" t="str">
        <f t="shared" si="12"/>
        <v/>
      </c>
      <c r="AP30" s="9" t="str">
        <f t="shared" si="12"/>
        <v/>
      </c>
      <c r="AQ30" s="9" t="str">
        <f t="shared" si="12"/>
        <v/>
      </c>
      <c r="AR30" s="9" t="str">
        <f t="shared" si="12"/>
        <v/>
      </c>
      <c r="AS30" s="9" t="str">
        <f t="shared" si="12"/>
        <v/>
      </c>
      <c r="AT30" s="9" t="str">
        <f t="shared" si="12"/>
        <v/>
      </c>
      <c r="AU30" s="9" t="str">
        <f t="shared" si="12"/>
        <v/>
      </c>
      <c r="AV30" s="9" t="str">
        <f t="shared" si="12"/>
        <v/>
      </c>
      <c r="AW30" s="9" t="str">
        <f t="shared" si="12"/>
        <v/>
      </c>
      <c r="AX30" s="9" t="str">
        <f t="shared" si="12"/>
        <v/>
      </c>
      <c r="AY30" s="9" t="str">
        <f t="shared" si="12"/>
        <v/>
      </c>
      <c r="AZ30" s="9" t="str">
        <f t="shared" si="12"/>
        <v/>
      </c>
      <c r="BA30" s="9" t="str">
        <f t="shared" si="12"/>
        <v/>
      </c>
      <c r="BB30" s="9" t="str">
        <f t="shared" si="12"/>
        <v/>
      </c>
      <c r="BC30" s="9" t="str">
        <f t="shared" si="12"/>
        <v/>
      </c>
      <c r="BD30" s="9" t="str">
        <f t="shared" si="12"/>
        <v/>
      </c>
      <c r="BE30" s="9" t="str">
        <f t="shared" si="12"/>
        <v/>
      </c>
      <c r="BF30" s="9" t="str">
        <f t="shared" si="12"/>
        <v/>
      </c>
      <c r="BG30" s="9" t="str">
        <f t="shared" si="12"/>
        <v/>
      </c>
      <c r="BH30" s="9" t="str">
        <f t="shared" si="12"/>
        <v/>
      </c>
      <c r="BI30" s="9" t="str">
        <f t="shared" si="12"/>
        <v/>
      </c>
      <c r="BJ30" s="9" t="str">
        <f t="shared" si="12"/>
        <v/>
      </c>
      <c r="BK30" s="9" t="str">
        <f t="shared" si="12"/>
        <v/>
      </c>
      <c r="BL30" s="9" t="str">
        <f t="shared" si="12"/>
        <v/>
      </c>
      <c r="BM30" s="9" t="str">
        <f t="shared" si="12"/>
        <v/>
      </c>
      <c r="BN30" s="9" t="str">
        <f t="shared" si="12"/>
        <v/>
      </c>
      <c r="BO30" s="9" t="str">
        <f t="shared" si="12"/>
        <v/>
      </c>
      <c r="BP30" s="9" t="str">
        <f t="shared" si="12"/>
        <v/>
      </c>
      <c r="BQ30" s="9" t="str">
        <f t="shared" si="12"/>
        <v/>
      </c>
      <c r="BR30" s="9" t="str">
        <f t="shared" ref="BR30:EC30" si="13">IF(SUM(BR$51:BR$52,BR$60:BR$61,BR$69:BR$72)=0,"",IF(BQ30="",$D30,BQ30))</f>
        <v/>
      </c>
      <c r="BS30" s="9" t="str">
        <f t="shared" si="13"/>
        <v/>
      </c>
      <c r="BT30" s="9" t="str">
        <f t="shared" si="13"/>
        <v/>
      </c>
      <c r="BU30" s="9" t="str">
        <f t="shared" si="13"/>
        <v/>
      </c>
      <c r="BV30" s="9" t="str">
        <f t="shared" si="13"/>
        <v/>
      </c>
      <c r="BW30" s="9" t="str">
        <f t="shared" si="13"/>
        <v/>
      </c>
      <c r="BX30" s="9" t="str">
        <f t="shared" si="13"/>
        <v/>
      </c>
      <c r="BY30" s="9" t="str">
        <f t="shared" si="13"/>
        <v/>
      </c>
      <c r="BZ30" s="9" t="str">
        <f t="shared" si="13"/>
        <v/>
      </c>
      <c r="CA30" s="9" t="str">
        <f t="shared" si="13"/>
        <v/>
      </c>
      <c r="CB30" s="9" t="str">
        <f t="shared" si="13"/>
        <v/>
      </c>
      <c r="CC30" s="9" t="str">
        <f t="shared" si="13"/>
        <v/>
      </c>
      <c r="CD30" s="9" t="str">
        <f t="shared" si="13"/>
        <v/>
      </c>
      <c r="CE30" s="9" t="str">
        <f t="shared" si="13"/>
        <v/>
      </c>
      <c r="CF30" s="9" t="str">
        <f t="shared" si="13"/>
        <v/>
      </c>
      <c r="CG30" s="9" t="str">
        <f t="shared" si="13"/>
        <v/>
      </c>
      <c r="CH30" s="9" t="str">
        <f t="shared" si="13"/>
        <v/>
      </c>
      <c r="CI30" s="9" t="str">
        <f t="shared" si="13"/>
        <v/>
      </c>
      <c r="CJ30" s="9" t="str">
        <f t="shared" si="13"/>
        <v/>
      </c>
      <c r="CK30" s="9" t="str">
        <f t="shared" si="13"/>
        <v/>
      </c>
      <c r="CL30" s="9" t="str">
        <f t="shared" si="13"/>
        <v/>
      </c>
      <c r="CM30" s="9" t="str">
        <f t="shared" si="13"/>
        <v/>
      </c>
      <c r="CN30" s="9" t="str">
        <f t="shared" si="13"/>
        <v/>
      </c>
      <c r="CO30" s="9" t="str">
        <f t="shared" si="13"/>
        <v/>
      </c>
      <c r="CP30" s="9" t="str">
        <f t="shared" si="13"/>
        <v/>
      </c>
      <c r="CQ30" s="9" t="str">
        <f t="shared" si="13"/>
        <v/>
      </c>
      <c r="CR30" s="9" t="str">
        <f t="shared" si="13"/>
        <v/>
      </c>
      <c r="CS30" s="9" t="str">
        <f t="shared" si="13"/>
        <v/>
      </c>
      <c r="CT30" s="9" t="str">
        <f t="shared" si="13"/>
        <v/>
      </c>
      <c r="CU30" s="9" t="str">
        <f t="shared" si="13"/>
        <v/>
      </c>
      <c r="CV30" s="9" t="str">
        <f t="shared" si="13"/>
        <v/>
      </c>
      <c r="CW30" s="9" t="str">
        <f t="shared" si="13"/>
        <v/>
      </c>
      <c r="CX30" s="9" t="str">
        <f t="shared" si="13"/>
        <v/>
      </c>
      <c r="CY30" s="9" t="str">
        <f t="shared" si="13"/>
        <v/>
      </c>
      <c r="CZ30" s="9" t="str">
        <f t="shared" si="13"/>
        <v/>
      </c>
      <c r="DA30" s="9" t="str">
        <f t="shared" si="13"/>
        <v/>
      </c>
      <c r="DB30" s="9" t="str">
        <f t="shared" si="13"/>
        <v/>
      </c>
      <c r="DC30" s="9" t="str">
        <f t="shared" si="13"/>
        <v/>
      </c>
      <c r="DD30" s="9" t="str">
        <f t="shared" si="13"/>
        <v/>
      </c>
      <c r="DE30" s="9" t="str">
        <f t="shared" si="13"/>
        <v/>
      </c>
      <c r="DF30" s="9" t="str">
        <f t="shared" si="13"/>
        <v/>
      </c>
      <c r="DG30" s="9" t="str">
        <f t="shared" si="13"/>
        <v/>
      </c>
      <c r="DH30" s="9" t="str">
        <f t="shared" si="13"/>
        <v/>
      </c>
      <c r="DI30" s="9" t="str">
        <f t="shared" si="13"/>
        <v/>
      </c>
      <c r="DJ30" s="9" t="str">
        <f t="shared" si="13"/>
        <v/>
      </c>
      <c r="DK30" s="9" t="str">
        <f t="shared" si="13"/>
        <v/>
      </c>
      <c r="DL30" s="9" t="str">
        <f t="shared" si="13"/>
        <v/>
      </c>
      <c r="DM30" s="9" t="str">
        <f t="shared" si="13"/>
        <v/>
      </c>
      <c r="DN30" s="9" t="str">
        <f t="shared" si="13"/>
        <v/>
      </c>
      <c r="DO30" s="9" t="str">
        <f t="shared" si="13"/>
        <v/>
      </c>
      <c r="DP30" s="9" t="str">
        <f t="shared" si="13"/>
        <v/>
      </c>
      <c r="DQ30" s="9" t="str">
        <f t="shared" si="13"/>
        <v/>
      </c>
      <c r="DR30" s="9" t="str">
        <f t="shared" si="13"/>
        <v/>
      </c>
      <c r="DS30" s="9" t="str">
        <f t="shared" si="13"/>
        <v/>
      </c>
      <c r="DT30" s="9" t="str">
        <f t="shared" si="13"/>
        <v/>
      </c>
      <c r="DU30" s="9" t="str">
        <f t="shared" si="13"/>
        <v/>
      </c>
      <c r="DV30" s="9" t="str">
        <f t="shared" si="13"/>
        <v/>
      </c>
      <c r="DW30" s="9" t="str">
        <f t="shared" si="13"/>
        <v/>
      </c>
      <c r="DX30" s="9" t="str">
        <f t="shared" si="13"/>
        <v/>
      </c>
      <c r="DY30" s="9" t="str">
        <f t="shared" si="13"/>
        <v/>
      </c>
      <c r="DZ30" s="9" t="str">
        <f t="shared" si="13"/>
        <v/>
      </c>
      <c r="EA30" s="9" t="str">
        <f t="shared" si="13"/>
        <v/>
      </c>
      <c r="EB30" s="9" t="str">
        <f t="shared" si="13"/>
        <v/>
      </c>
      <c r="EC30" s="9" t="str">
        <f t="shared" si="13"/>
        <v/>
      </c>
      <c r="ED30" s="9" t="str">
        <f t="shared" ref="ED30:GO30" si="14">IF(SUM(ED$51:ED$52,ED$60:ED$61,ED$69:ED$72)=0,"",IF(EC30="",$D30,EC30))</f>
        <v/>
      </c>
      <c r="EE30" s="9" t="str">
        <f t="shared" si="14"/>
        <v/>
      </c>
      <c r="EF30" s="9" t="str">
        <f t="shared" si="14"/>
        <v/>
      </c>
      <c r="EG30" s="9" t="str">
        <f t="shared" si="14"/>
        <v/>
      </c>
      <c r="EH30" s="9" t="str">
        <f t="shared" si="14"/>
        <v/>
      </c>
      <c r="EI30" s="9" t="str">
        <f t="shared" si="14"/>
        <v/>
      </c>
      <c r="EJ30" s="9" t="str">
        <f t="shared" si="14"/>
        <v/>
      </c>
      <c r="EK30" s="9" t="str">
        <f t="shared" si="14"/>
        <v/>
      </c>
      <c r="EL30" s="9" t="str">
        <f t="shared" si="14"/>
        <v/>
      </c>
      <c r="EM30" s="9" t="str">
        <f t="shared" si="14"/>
        <v/>
      </c>
      <c r="EN30" s="9" t="str">
        <f t="shared" si="14"/>
        <v/>
      </c>
      <c r="EO30" s="9" t="str">
        <f t="shared" si="14"/>
        <v/>
      </c>
      <c r="EP30" s="9" t="str">
        <f t="shared" si="14"/>
        <v/>
      </c>
      <c r="EQ30" s="9" t="str">
        <f t="shared" si="14"/>
        <v/>
      </c>
      <c r="ER30" s="9" t="str">
        <f t="shared" si="14"/>
        <v/>
      </c>
      <c r="ES30" s="9" t="str">
        <f t="shared" si="14"/>
        <v/>
      </c>
      <c r="ET30" s="9" t="str">
        <f t="shared" si="14"/>
        <v/>
      </c>
      <c r="EU30" s="9" t="str">
        <f t="shared" si="14"/>
        <v/>
      </c>
      <c r="EV30" s="9" t="str">
        <f t="shared" si="14"/>
        <v/>
      </c>
      <c r="EW30" s="9" t="str">
        <f t="shared" si="14"/>
        <v/>
      </c>
      <c r="EX30" s="9" t="str">
        <f t="shared" si="14"/>
        <v/>
      </c>
      <c r="EY30" s="9" t="str">
        <f t="shared" si="14"/>
        <v/>
      </c>
      <c r="EZ30" s="9" t="str">
        <f t="shared" si="14"/>
        <v/>
      </c>
      <c r="FA30" s="9" t="str">
        <f t="shared" si="14"/>
        <v/>
      </c>
      <c r="FB30" s="9" t="str">
        <f t="shared" si="14"/>
        <v/>
      </c>
      <c r="FC30" s="9" t="str">
        <f t="shared" si="14"/>
        <v/>
      </c>
      <c r="FD30" s="9" t="str">
        <f t="shared" si="14"/>
        <v/>
      </c>
      <c r="FE30" s="9" t="str">
        <f t="shared" si="14"/>
        <v/>
      </c>
      <c r="FF30" s="9" t="str">
        <f t="shared" si="14"/>
        <v/>
      </c>
      <c r="FG30" s="9" t="str">
        <f t="shared" si="14"/>
        <v/>
      </c>
      <c r="FH30" s="9" t="str">
        <f t="shared" si="14"/>
        <v/>
      </c>
      <c r="FI30" s="9" t="str">
        <f t="shared" si="14"/>
        <v/>
      </c>
      <c r="FJ30" s="9" t="str">
        <f t="shared" si="14"/>
        <v/>
      </c>
      <c r="FK30" s="9" t="str">
        <f t="shared" si="14"/>
        <v/>
      </c>
      <c r="FL30" s="9" t="str">
        <f t="shared" si="14"/>
        <v/>
      </c>
      <c r="FM30" s="9" t="str">
        <f t="shared" si="14"/>
        <v/>
      </c>
      <c r="FN30" s="9" t="str">
        <f t="shared" si="14"/>
        <v/>
      </c>
      <c r="FO30" s="9" t="str">
        <f t="shared" si="14"/>
        <v/>
      </c>
      <c r="FP30" s="9" t="str">
        <f t="shared" si="14"/>
        <v/>
      </c>
      <c r="FQ30" s="9" t="str">
        <f t="shared" si="14"/>
        <v/>
      </c>
      <c r="FR30" s="9" t="str">
        <f t="shared" si="14"/>
        <v/>
      </c>
      <c r="FS30" s="9" t="str">
        <f t="shared" si="14"/>
        <v/>
      </c>
      <c r="FT30" s="9" t="str">
        <f t="shared" si="14"/>
        <v/>
      </c>
      <c r="FU30" s="9" t="str">
        <f t="shared" si="14"/>
        <v/>
      </c>
      <c r="FV30" s="9" t="str">
        <f t="shared" si="14"/>
        <v/>
      </c>
      <c r="FW30" s="9" t="str">
        <f t="shared" si="14"/>
        <v/>
      </c>
      <c r="FX30" s="9" t="str">
        <f t="shared" si="14"/>
        <v/>
      </c>
      <c r="FY30" s="9" t="str">
        <f t="shared" si="14"/>
        <v/>
      </c>
      <c r="FZ30" s="9" t="str">
        <f t="shared" si="14"/>
        <v/>
      </c>
      <c r="GA30" s="9" t="str">
        <f t="shared" si="14"/>
        <v/>
      </c>
      <c r="GB30" s="9" t="str">
        <f t="shared" si="14"/>
        <v/>
      </c>
      <c r="GC30" s="9" t="str">
        <f t="shared" si="14"/>
        <v/>
      </c>
      <c r="GD30" s="9" t="str">
        <f t="shared" si="14"/>
        <v/>
      </c>
      <c r="GE30" s="9" t="str">
        <f t="shared" si="14"/>
        <v/>
      </c>
      <c r="GF30" s="9" t="str">
        <f t="shared" si="14"/>
        <v/>
      </c>
      <c r="GG30" s="9" t="str">
        <f t="shared" si="14"/>
        <v/>
      </c>
      <c r="GH30" s="9" t="str">
        <f t="shared" si="14"/>
        <v/>
      </c>
      <c r="GI30" s="9" t="str">
        <f t="shared" si="14"/>
        <v/>
      </c>
      <c r="GJ30" s="9" t="str">
        <f t="shared" si="14"/>
        <v/>
      </c>
      <c r="GK30" s="9" t="str">
        <f t="shared" si="14"/>
        <v/>
      </c>
      <c r="GL30" s="9" t="str">
        <f t="shared" si="14"/>
        <v/>
      </c>
      <c r="GM30" s="9" t="str">
        <f t="shared" si="14"/>
        <v/>
      </c>
      <c r="GN30" s="9" t="str">
        <f t="shared" si="14"/>
        <v/>
      </c>
      <c r="GO30" s="9" t="str">
        <f t="shared" si="14"/>
        <v/>
      </c>
      <c r="GP30" s="9" t="str">
        <f t="shared" ref="GP30:IV30" si="15">IF(SUM(GP$51:GP$52,GP$60:GP$61,GP$69:GP$72)=0,"",IF(GO30="",$D30,GO30))</f>
        <v/>
      </c>
      <c r="GQ30" s="9" t="str">
        <f t="shared" si="15"/>
        <v/>
      </c>
      <c r="GR30" s="9" t="str">
        <f t="shared" si="15"/>
        <v/>
      </c>
      <c r="GS30" s="9" t="str">
        <f t="shared" si="15"/>
        <v/>
      </c>
      <c r="GT30" s="9" t="str">
        <f t="shared" si="15"/>
        <v/>
      </c>
      <c r="GU30" s="9" t="str">
        <f t="shared" si="15"/>
        <v/>
      </c>
      <c r="GV30" s="9" t="str">
        <f t="shared" si="15"/>
        <v/>
      </c>
      <c r="GW30" s="9" t="str">
        <f t="shared" si="15"/>
        <v/>
      </c>
      <c r="GX30" s="9" t="str">
        <f t="shared" si="15"/>
        <v/>
      </c>
      <c r="GY30" s="9" t="str">
        <f t="shared" si="15"/>
        <v/>
      </c>
      <c r="GZ30" s="9" t="str">
        <f t="shared" si="15"/>
        <v/>
      </c>
      <c r="HA30" s="9" t="str">
        <f t="shared" si="15"/>
        <v/>
      </c>
      <c r="HB30" s="9" t="str">
        <f t="shared" si="15"/>
        <v/>
      </c>
      <c r="HC30" s="9" t="str">
        <f t="shared" si="15"/>
        <v/>
      </c>
      <c r="HD30" s="9" t="str">
        <f t="shared" si="15"/>
        <v/>
      </c>
      <c r="HE30" s="9" t="str">
        <f t="shared" si="15"/>
        <v/>
      </c>
      <c r="HF30" s="9" t="str">
        <f t="shared" si="15"/>
        <v/>
      </c>
      <c r="HG30" s="9" t="str">
        <f t="shared" si="15"/>
        <v/>
      </c>
      <c r="HH30" s="9" t="str">
        <f t="shared" si="15"/>
        <v/>
      </c>
      <c r="HI30" s="9" t="str">
        <f t="shared" si="15"/>
        <v/>
      </c>
      <c r="HJ30" s="9" t="str">
        <f t="shared" si="15"/>
        <v/>
      </c>
      <c r="HK30" s="9" t="str">
        <f t="shared" si="15"/>
        <v/>
      </c>
      <c r="HL30" s="9" t="str">
        <f t="shared" si="15"/>
        <v/>
      </c>
      <c r="HM30" s="9" t="str">
        <f t="shared" si="15"/>
        <v/>
      </c>
      <c r="HN30" s="9" t="str">
        <f t="shared" si="15"/>
        <v/>
      </c>
      <c r="HO30" s="9" t="str">
        <f t="shared" si="15"/>
        <v/>
      </c>
      <c r="HP30" s="9" t="str">
        <f t="shared" si="15"/>
        <v/>
      </c>
      <c r="HQ30" s="9" t="str">
        <f t="shared" si="15"/>
        <v/>
      </c>
      <c r="HR30" s="9" t="str">
        <f t="shared" si="15"/>
        <v/>
      </c>
      <c r="HS30" s="9" t="str">
        <f t="shared" si="15"/>
        <v/>
      </c>
      <c r="HT30" s="9" t="str">
        <f t="shared" si="15"/>
        <v/>
      </c>
      <c r="HU30" s="9" t="str">
        <f t="shared" si="15"/>
        <v/>
      </c>
      <c r="HV30" s="9" t="str">
        <f t="shared" si="15"/>
        <v/>
      </c>
      <c r="HW30" s="9" t="str">
        <f t="shared" si="15"/>
        <v/>
      </c>
      <c r="HX30" s="9" t="str">
        <f t="shared" si="15"/>
        <v/>
      </c>
      <c r="HY30" s="9" t="str">
        <f t="shared" si="15"/>
        <v/>
      </c>
      <c r="HZ30" s="9" t="str">
        <f t="shared" si="15"/>
        <v/>
      </c>
      <c r="IA30" s="9" t="str">
        <f t="shared" si="15"/>
        <v/>
      </c>
      <c r="IB30" s="9" t="str">
        <f t="shared" si="15"/>
        <v/>
      </c>
      <c r="IC30" s="9" t="str">
        <f t="shared" si="15"/>
        <v/>
      </c>
      <c r="ID30" s="9" t="str">
        <f t="shared" si="15"/>
        <v/>
      </c>
      <c r="IE30" s="9" t="str">
        <f t="shared" si="15"/>
        <v/>
      </c>
      <c r="IF30" s="9" t="str">
        <f t="shared" si="15"/>
        <v/>
      </c>
      <c r="IG30" s="9" t="str">
        <f t="shared" si="15"/>
        <v/>
      </c>
      <c r="IH30" s="9" t="str">
        <f t="shared" si="15"/>
        <v/>
      </c>
      <c r="II30" s="9" t="str">
        <f t="shared" si="15"/>
        <v/>
      </c>
      <c r="IJ30" s="9" t="str">
        <f t="shared" si="15"/>
        <v/>
      </c>
      <c r="IK30" s="9" t="str">
        <f t="shared" si="15"/>
        <v/>
      </c>
      <c r="IL30" s="9" t="str">
        <f t="shared" si="15"/>
        <v/>
      </c>
      <c r="IM30" s="9" t="str">
        <f t="shared" si="15"/>
        <v/>
      </c>
      <c r="IN30" s="9" t="str">
        <f t="shared" si="15"/>
        <v/>
      </c>
      <c r="IO30" s="9" t="str">
        <f t="shared" si="15"/>
        <v/>
      </c>
      <c r="IP30" s="9" t="str">
        <f t="shared" si="15"/>
        <v/>
      </c>
      <c r="IQ30" s="9" t="str">
        <f t="shared" si="15"/>
        <v/>
      </c>
      <c r="IR30" s="9" t="str">
        <f t="shared" si="15"/>
        <v/>
      </c>
      <c r="IS30" s="9" t="str">
        <f t="shared" si="15"/>
        <v/>
      </c>
      <c r="IT30" s="9" t="str">
        <f t="shared" si="15"/>
        <v/>
      </c>
      <c r="IU30" s="9" t="str">
        <f t="shared" si="15"/>
        <v/>
      </c>
      <c r="IV30" s="9" t="str">
        <f t="shared" si="15"/>
        <v/>
      </c>
    </row>
    <row r="31" spans="1:256" s="19" customFormat="1" ht="15" customHeight="1" x14ac:dyDescent="0.25">
      <c r="A31" s="100" t="s">
        <v>1220</v>
      </c>
      <c r="B31" s="7" t="s">
        <v>187</v>
      </c>
      <c r="C31" s="102" t="s">
        <v>1248</v>
      </c>
      <c r="D31" s="11"/>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row>
    <row r="32" spans="1:256" s="81" customFormat="1" ht="15" customHeight="1" x14ac:dyDescent="0.25">
      <c r="A32" s="100" t="s">
        <v>67</v>
      </c>
      <c r="B32" s="7">
        <v>88.1</v>
      </c>
      <c r="C32" s="93" t="s">
        <v>37</v>
      </c>
      <c r="D32" s="12"/>
      <c r="E32" s="9" t="str">
        <f>IF(SUM(E$51:E$52,E$60:E$61,E$69:E$72)=0,"",D32)</f>
        <v/>
      </c>
      <c r="F32" s="9" t="str">
        <f t="shared" ref="F32:BQ32" si="16">IF(SUM(F$51:F$52,F$60:F$61,F$69:F$72)=0,"",IF(E32="",$D32,E32))</f>
        <v/>
      </c>
      <c r="G32" s="9" t="str">
        <f t="shared" si="16"/>
        <v/>
      </c>
      <c r="H32" s="9" t="str">
        <f t="shared" si="16"/>
        <v/>
      </c>
      <c r="I32" s="9" t="str">
        <f t="shared" si="16"/>
        <v/>
      </c>
      <c r="J32" s="9" t="str">
        <f t="shared" si="16"/>
        <v/>
      </c>
      <c r="K32" s="9" t="str">
        <f t="shared" si="16"/>
        <v/>
      </c>
      <c r="L32" s="9" t="str">
        <f t="shared" si="16"/>
        <v/>
      </c>
      <c r="M32" s="9" t="str">
        <f t="shared" si="16"/>
        <v/>
      </c>
      <c r="N32" s="9" t="str">
        <f t="shared" si="16"/>
        <v/>
      </c>
      <c r="O32" s="9" t="str">
        <f t="shared" si="16"/>
        <v/>
      </c>
      <c r="P32" s="9" t="str">
        <f t="shared" si="16"/>
        <v/>
      </c>
      <c r="Q32" s="9" t="str">
        <f t="shared" si="16"/>
        <v/>
      </c>
      <c r="R32" s="9" t="str">
        <f t="shared" si="16"/>
        <v/>
      </c>
      <c r="S32" s="9" t="str">
        <f t="shared" si="16"/>
        <v/>
      </c>
      <c r="T32" s="9" t="str">
        <f t="shared" si="16"/>
        <v/>
      </c>
      <c r="U32" s="9" t="str">
        <f t="shared" si="16"/>
        <v/>
      </c>
      <c r="V32" s="9" t="str">
        <f t="shared" si="16"/>
        <v/>
      </c>
      <c r="W32" s="9" t="str">
        <f t="shared" si="16"/>
        <v/>
      </c>
      <c r="X32" s="9" t="str">
        <f t="shared" si="16"/>
        <v/>
      </c>
      <c r="Y32" s="9" t="str">
        <f t="shared" si="16"/>
        <v/>
      </c>
      <c r="Z32" s="9" t="str">
        <f t="shared" si="16"/>
        <v/>
      </c>
      <c r="AA32" s="9" t="str">
        <f t="shared" si="16"/>
        <v/>
      </c>
      <c r="AB32" s="9" t="str">
        <f t="shared" si="16"/>
        <v/>
      </c>
      <c r="AC32" s="9" t="str">
        <f t="shared" si="16"/>
        <v/>
      </c>
      <c r="AD32" s="9" t="str">
        <f t="shared" si="16"/>
        <v/>
      </c>
      <c r="AE32" s="9" t="str">
        <f t="shared" si="16"/>
        <v/>
      </c>
      <c r="AF32" s="9" t="str">
        <f t="shared" si="16"/>
        <v/>
      </c>
      <c r="AG32" s="9" t="str">
        <f t="shared" si="16"/>
        <v/>
      </c>
      <c r="AH32" s="9" t="str">
        <f t="shared" si="16"/>
        <v/>
      </c>
      <c r="AI32" s="9" t="str">
        <f t="shared" si="16"/>
        <v/>
      </c>
      <c r="AJ32" s="9" t="str">
        <f t="shared" si="16"/>
        <v/>
      </c>
      <c r="AK32" s="9" t="str">
        <f t="shared" si="16"/>
        <v/>
      </c>
      <c r="AL32" s="9" t="str">
        <f t="shared" si="16"/>
        <v/>
      </c>
      <c r="AM32" s="9" t="str">
        <f t="shared" si="16"/>
        <v/>
      </c>
      <c r="AN32" s="9" t="str">
        <f t="shared" si="16"/>
        <v/>
      </c>
      <c r="AO32" s="9" t="str">
        <f t="shared" si="16"/>
        <v/>
      </c>
      <c r="AP32" s="9" t="str">
        <f t="shared" si="16"/>
        <v/>
      </c>
      <c r="AQ32" s="9" t="str">
        <f t="shared" si="16"/>
        <v/>
      </c>
      <c r="AR32" s="9" t="str">
        <f t="shared" si="16"/>
        <v/>
      </c>
      <c r="AS32" s="9" t="str">
        <f t="shared" si="16"/>
        <v/>
      </c>
      <c r="AT32" s="9" t="str">
        <f t="shared" si="16"/>
        <v/>
      </c>
      <c r="AU32" s="9" t="str">
        <f t="shared" si="16"/>
        <v/>
      </c>
      <c r="AV32" s="9" t="str">
        <f t="shared" si="16"/>
        <v/>
      </c>
      <c r="AW32" s="9" t="str">
        <f t="shared" si="16"/>
        <v/>
      </c>
      <c r="AX32" s="9" t="str">
        <f t="shared" si="16"/>
        <v/>
      </c>
      <c r="AY32" s="9" t="str">
        <f t="shared" si="16"/>
        <v/>
      </c>
      <c r="AZ32" s="9" t="str">
        <f t="shared" si="16"/>
        <v/>
      </c>
      <c r="BA32" s="9" t="str">
        <f t="shared" si="16"/>
        <v/>
      </c>
      <c r="BB32" s="9" t="str">
        <f t="shared" si="16"/>
        <v/>
      </c>
      <c r="BC32" s="9" t="str">
        <f t="shared" si="16"/>
        <v/>
      </c>
      <c r="BD32" s="9" t="str">
        <f t="shared" si="16"/>
        <v/>
      </c>
      <c r="BE32" s="9" t="str">
        <f t="shared" si="16"/>
        <v/>
      </c>
      <c r="BF32" s="9" t="str">
        <f t="shared" si="16"/>
        <v/>
      </c>
      <c r="BG32" s="9" t="str">
        <f t="shared" si="16"/>
        <v/>
      </c>
      <c r="BH32" s="9" t="str">
        <f t="shared" si="16"/>
        <v/>
      </c>
      <c r="BI32" s="9" t="str">
        <f t="shared" si="16"/>
        <v/>
      </c>
      <c r="BJ32" s="9" t="str">
        <f t="shared" si="16"/>
        <v/>
      </c>
      <c r="BK32" s="9" t="str">
        <f t="shared" si="16"/>
        <v/>
      </c>
      <c r="BL32" s="9" t="str">
        <f t="shared" si="16"/>
        <v/>
      </c>
      <c r="BM32" s="9" t="str">
        <f t="shared" si="16"/>
        <v/>
      </c>
      <c r="BN32" s="9" t="str">
        <f t="shared" si="16"/>
        <v/>
      </c>
      <c r="BO32" s="9" t="str">
        <f t="shared" si="16"/>
        <v/>
      </c>
      <c r="BP32" s="9" t="str">
        <f t="shared" si="16"/>
        <v/>
      </c>
      <c r="BQ32" s="9" t="str">
        <f t="shared" si="16"/>
        <v/>
      </c>
      <c r="BR32" s="9" t="str">
        <f t="shared" ref="BR32:EC32" si="17">IF(SUM(BR$51:BR$52,BR$60:BR$61,BR$69:BR$72)=0,"",IF(BQ32="",$D32,BQ32))</f>
        <v/>
      </c>
      <c r="BS32" s="9" t="str">
        <f t="shared" si="17"/>
        <v/>
      </c>
      <c r="BT32" s="9" t="str">
        <f t="shared" si="17"/>
        <v/>
      </c>
      <c r="BU32" s="9" t="str">
        <f t="shared" si="17"/>
        <v/>
      </c>
      <c r="BV32" s="9" t="str">
        <f t="shared" si="17"/>
        <v/>
      </c>
      <c r="BW32" s="9" t="str">
        <f t="shared" si="17"/>
        <v/>
      </c>
      <c r="BX32" s="9" t="str">
        <f t="shared" si="17"/>
        <v/>
      </c>
      <c r="BY32" s="9" t="str">
        <f t="shared" si="17"/>
        <v/>
      </c>
      <c r="BZ32" s="9" t="str">
        <f t="shared" si="17"/>
        <v/>
      </c>
      <c r="CA32" s="9" t="str">
        <f t="shared" si="17"/>
        <v/>
      </c>
      <c r="CB32" s="9" t="str">
        <f t="shared" si="17"/>
        <v/>
      </c>
      <c r="CC32" s="9" t="str">
        <f t="shared" si="17"/>
        <v/>
      </c>
      <c r="CD32" s="9" t="str">
        <f t="shared" si="17"/>
        <v/>
      </c>
      <c r="CE32" s="9" t="str">
        <f t="shared" si="17"/>
        <v/>
      </c>
      <c r="CF32" s="9" t="str">
        <f t="shared" si="17"/>
        <v/>
      </c>
      <c r="CG32" s="9" t="str">
        <f t="shared" si="17"/>
        <v/>
      </c>
      <c r="CH32" s="9" t="str">
        <f t="shared" si="17"/>
        <v/>
      </c>
      <c r="CI32" s="9" t="str">
        <f t="shared" si="17"/>
        <v/>
      </c>
      <c r="CJ32" s="9" t="str">
        <f t="shared" si="17"/>
        <v/>
      </c>
      <c r="CK32" s="9" t="str">
        <f t="shared" si="17"/>
        <v/>
      </c>
      <c r="CL32" s="9" t="str">
        <f t="shared" si="17"/>
        <v/>
      </c>
      <c r="CM32" s="9" t="str">
        <f t="shared" si="17"/>
        <v/>
      </c>
      <c r="CN32" s="9" t="str">
        <f t="shared" si="17"/>
        <v/>
      </c>
      <c r="CO32" s="9" t="str">
        <f t="shared" si="17"/>
        <v/>
      </c>
      <c r="CP32" s="9" t="str">
        <f t="shared" si="17"/>
        <v/>
      </c>
      <c r="CQ32" s="9" t="str">
        <f t="shared" si="17"/>
        <v/>
      </c>
      <c r="CR32" s="9" t="str">
        <f t="shared" si="17"/>
        <v/>
      </c>
      <c r="CS32" s="9" t="str">
        <f t="shared" si="17"/>
        <v/>
      </c>
      <c r="CT32" s="9" t="str">
        <f t="shared" si="17"/>
        <v/>
      </c>
      <c r="CU32" s="9" t="str">
        <f t="shared" si="17"/>
        <v/>
      </c>
      <c r="CV32" s="9" t="str">
        <f t="shared" si="17"/>
        <v/>
      </c>
      <c r="CW32" s="9" t="str">
        <f t="shared" si="17"/>
        <v/>
      </c>
      <c r="CX32" s="9" t="str">
        <f t="shared" si="17"/>
        <v/>
      </c>
      <c r="CY32" s="9" t="str">
        <f t="shared" si="17"/>
        <v/>
      </c>
      <c r="CZ32" s="9" t="str">
        <f t="shared" si="17"/>
        <v/>
      </c>
      <c r="DA32" s="9" t="str">
        <f t="shared" si="17"/>
        <v/>
      </c>
      <c r="DB32" s="9" t="str">
        <f t="shared" si="17"/>
        <v/>
      </c>
      <c r="DC32" s="9" t="str">
        <f t="shared" si="17"/>
        <v/>
      </c>
      <c r="DD32" s="9" t="str">
        <f t="shared" si="17"/>
        <v/>
      </c>
      <c r="DE32" s="9" t="str">
        <f t="shared" si="17"/>
        <v/>
      </c>
      <c r="DF32" s="9" t="str">
        <f t="shared" si="17"/>
        <v/>
      </c>
      <c r="DG32" s="9" t="str">
        <f t="shared" si="17"/>
        <v/>
      </c>
      <c r="DH32" s="9" t="str">
        <f t="shared" si="17"/>
        <v/>
      </c>
      <c r="DI32" s="9" t="str">
        <f t="shared" si="17"/>
        <v/>
      </c>
      <c r="DJ32" s="9" t="str">
        <f t="shared" si="17"/>
        <v/>
      </c>
      <c r="DK32" s="9" t="str">
        <f t="shared" si="17"/>
        <v/>
      </c>
      <c r="DL32" s="9" t="str">
        <f t="shared" si="17"/>
        <v/>
      </c>
      <c r="DM32" s="9" t="str">
        <f t="shared" si="17"/>
        <v/>
      </c>
      <c r="DN32" s="9" t="str">
        <f t="shared" si="17"/>
        <v/>
      </c>
      <c r="DO32" s="9" t="str">
        <f t="shared" si="17"/>
        <v/>
      </c>
      <c r="DP32" s="9" t="str">
        <f t="shared" si="17"/>
        <v/>
      </c>
      <c r="DQ32" s="9" t="str">
        <f t="shared" si="17"/>
        <v/>
      </c>
      <c r="DR32" s="9" t="str">
        <f t="shared" si="17"/>
        <v/>
      </c>
      <c r="DS32" s="9" t="str">
        <f t="shared" si="17"/>
        <v/>
      </c>
      <c r="DT32" s="9" t="str">
        <f t="shared" si="17"/>
        <v/>
      </c>
      <c r="DU32" s="9" t="str">
        <f t="shared" si="17"/>
        <v/>
      </c>
      <c r="DV32" s="9" t="str">
        <f t="shared" si="17"/>
        <v/>
      </c>
      <c r="DW32" s="9" t="str">
        <f t="shared" si="17"/>
        <v/>
      </c>
      <c r="DX32" s="9" t="str">
        <f t="shared" si="17"/>
        <v/>
      </c>
      <c r="DY32" s="9" t="str">
        <f t="shared" si="17"/>
        <v/>
      </c>
      <c r="DZ32" s="9" t="str">
        <f t="shared" si="17"/>
        <v/>
      </c>
      <c r="EA32" s="9" t="str">
        <f t="shared" si="17"/>
        <v/>
      </c>
      <c r="EB32" s="9" t="str">
        <f t="shared" si="17"/>
        <v/>
      </c>
      <c r="EC32" s="9" t="str">
        <f t="shared" si="17"/>
        <v/>
      </c>
      <c r="ED32" s="9" t="str">
        <f t="shared" ref="ED32:GO32" si="18">IF(SUM(ED$51:ED$52,ED$60:ED$61,ED$69:ED$72)=0,"",IF(EC32="",$D32,EC32))</f>
        <v/>
      </c>
      <c r="EE32" s="9" t="str">
        <f t="shared" si="18"/>
        <v/>
      </c>
      <c r="EF32" s="9" t="str">
        <f t="shared" si="18"/>
        <v/>
      </c>
      <c r="EG32" s="9" t="str">
        <f t="shared" si="18"/>
        <v/>
      </c>
      <c r="EH32" s="9" t="str">
        <f t="shared" si="18"/>
        <v/>
      </c>
      <c r="EI32" s="9" t="str">
        <f t="shared" si="18"/>
        <v/>
      </c>
      <c r="EJ32" s="9" t="str">
        <f t="shared" si="18"/>
        <v/>
      </c>
      <c r="EK32" s="9" t="str">
        <f t="shared" si="18"/>
        <v/>
      </c>
      <c r="EL32" s="9" t="str">
        <f t="shared" si="18"/>
        <v/>
      </c>
      <c r="EM32" s="9" t="str">
        <f t="shared" si="18"/>
        <v/>
      </c>
      <c r="EN32" s="9" t="str">
        <f t="shared" si="18"/>
        <v/>
      </c>
      <c r="EO32" s="9" t="str">
        <f t="shared" si="18"/>
        <v/>
      </c>
      <c r="EP32" s="9" t="str">
        <f t="shared" si="18"/>
        <v/>
      </c>
      <c r="EQ32" s="9" t="str">
        <f t="shared" si="18"/>
        <v/>
      </c>
      <c r="ER32" s="9" t="str">
        <f t="shared" si="18"/>
        <v/>
      </c>
      <c r="ES32" s="9" t="str">
        <f t="shared" si="18"/>
        <v/>
      </c>
      <c r="ET32" s="9" t="str">
        <f t="shared" si="18"/>
        <v/>
      </c>
      <c r="EU32" s="9" t="str">
        <f t="shared" si="18"/>
        <v/>
      </c>
      <c r="EV32" s="9" t="str">
        <f t="shared" si="18"/>
        <v/>
      </c>
      <c r="EW32" s="9" t="str">
        <f t="shared" si="18"/>
        <v/>
      </c>
      <c r="EX32" s="9" t="str">
        <f t="shared" si="18"/>
        <v/>
      </c>
      <c r="EY32" s="9" t="str">
        <f t="shared" si="18"/>
        <v/>
      </c>
      <c r="EZ32" s="9" t="str">
        <f t="shared" si="18"/>
        <v/>
      </c>
      <c r="FA32" s="9" t="str">
        <f t="shared" si="18"/>
        <v/>
      </c>
      <c r="FB32" s="9" t="str">
        <f t="shared" si="18"/>
        <v/>
      </c>
      <c r="FC32" s="9" t="str">
        <f t="shared" si="18"/>
        <v/>
      </c>
      <c r="FD32" s="9" t="str">
        <f t="shared" si="18"/>
        <v/>
      </c>
      <c r="FE32" s="9" t="str">
        <f t="shared" si="18"/>
        <v/>
      </c>
      <c r="FF32" s="9" t="str">
        <f t="shared" si="18"/>
        <v/>
      </c>
      <c r="FG32" s="9" t="str">
        <f t="shared" si="18"/>
        <v/>
      </c>
      <c r="FH32" s="9" t="str">
        <f t="shared" si="18"/>
        <v/>
      </c>
      <c r="FI32" s="9" t="str">
        <f t="shared" si="18"/>
        <v/>
      </c>
      <c r="FJ32" s="9" t="str">
        <f t="shared" si="18"/>
        <v/>
      </c>
      <c r="FK32" s="9" t="str">
        <f t="shared" si="18"/>
        <v/>
      </c>
      <c r="FL32" s="9" t="str">
        <f t="shared" si="18"/>
        <v/>
      </c>
      <c r="FM32" s="9" t="str">
        <f t="shared" si="18"/>
        <v/>
      </c>
      <c r="FN32" s="9" t="str">
        <f t="shared" si="18"/>
        <v/>
      </c>
      <c r="FO32" s="9" t="str">
        <f t="shared" si="18"/>
        <v/>
      </c>
      <c r="FP32" s="9" t="str">
        <f t="shared" si="18"/>
        <v/>
      </c>
      <c r="FQ32" s="9" t="str">
        <f t="shared" si="18"/>
        <v/>
      </c>
      <c r="FR32" s="9" t="str">
        <f t="shared" si="18"/>
        <v/>
      </c>
      <c r="FS32" s="9" t="str">
        <f t="shared" si="18"/>
        <v/>
      </c>
      <c r="FT32" s="9" t="str">
        <f t="shared" si="18"/>
        <v/>
      </c>
      <c r="FU32" s="9" t="str">
        <f t="shared" si="18"/>
        <v/>
      </c>
      <c r="FV32" s="9" t="str">
        <f t="shared" si="18"/>
        <v/>
      </c>
      <c r="FW32" s="9" t="str">
        <f t="shared" si="18"/>
        <v/>
      </c>
      <c r="FX32" s="9" t="str">
        <f t="shared" si="18"/>
        <v/>
      </c>
      <c r="FY32" s="9" t="str">
        <f t="shared" si="18"/>
        <v/>
      </c>
      <c r="FZ32" s="9" t="str">
        <f t="shared" si="18"/>
        <v/>
      </c>
      <c r="GA32" s="9" t="str">
        <f t="shared" si="18"/>
        <v/>
      </c>
      <c r="GB32" s="9" t="str">
        <f t="shared" si="18"/>
        <v/>
      </c>
      <c r="GC32" s="9" t="str">
        <f t="shared" si="18"/>
        <v/>
      </c>
      <c r="GD32" s="9" t="str">
        <f t="shared" si="18"/>
        <v/>
      </c>
      <c r="GE32" s="9" t="str">
        <f t="shared" si="18"/>
        <v/>
      </c>
      <c r="GF32" s="9" t="str">
        <f t="shared" si="18"/>
        <v/>
      </c>
      <c r="GG32" s="9" t="str">
        <f t="shared" si="18"/>
        <v/>
      </c>
      <c r="GH32" s="9" t="str">
        <f t="shared" si="18"/>
        <v/>
      </c>
      <c r="GI32" s="9" t="str">
        <f t="shared" si="18"/>
        <v/>
      </c>
      <c r="GJ32" s="9" t="str">
        <f t="shared" si="18"/>
        <v/>
      </c>
      <c r="GK32" s="9" t="str">
        <f t="shared" si="18"/>
        <v/>
      </c>
      <c r="GL32" s="9" t="str">
        <f t="shared" si="18"/>
        <v/>
      </c>
      <c r="GM32" s="9" t="str">
        <f t="shared" si="18"/>
        <v/>
      </c>
      <c r="GN32" s="9" t="str">
        <f t="shared" si="18"/>
        <v/>
      </c>
      <c r="GO32" s="9" t="str">
        <f t="shared" si="18"/>
        <v/>
      </c>
      <c r="GP32" s="9" t="str">
        <f t="shared" ref="GP32:IV32" si="19">IF(SUM(GP$51:GP$52,GP$60:GP$61,GP$69:GP$72)=0,"",IF(GO32="",$D32,GO32))</f>
        <v/>
      </c>
      <c r="GQ32" s="9" t="str">
        <f t="shared" si="19"/>
        <v/>
      </c>
      <c r="GR32" s="9" t="str">
        <f t="shared" si="19"/>
        <v/>
      </c>
      <c r="GS32" s="9" t="str">
        <f t="shared" si="19"/>
        <v/>
      </c>
      <c r="GT32" s="9" t="str">
        <f t="shared" si="19"/>
        <v/>
      </c>
      <c r="GU32" s="9" t="str">
        <f t="shared" si="19"/>
        <v/>
      </c>
      <c r="GV32" s="9" t="str">
        <f t="shared" si="19"/>
        <v/>
      </c>
      <c r="GW32" s="9" t="str">
        <f t="shared" si="19"/>
        <v/>
      </c>
      <c r="GX32" s="9" t="str">
        <f t="shared" si="19"/>
        <v/>
      </c>
      <c r="GY32" s="9" t="str">
        <f t="shared" si="19"/>
        <v/>
      </c>
      <c r="GZ32" s="9" t="str">
        <f t="shared" si="19"/>
        <v/>
      </c>
      <c r="HA32" s="9" t="str">
        <f t="shared" si="19"/>
        <v/>
      </c>
      <c r="HB32" s="9" t="str">
        <f t="shared" si="19"/>
        <v/>
      </c>
      <c r="HC32" s="9" t="str">
        <f t="shared" si="19"/>
        <v/>
      </c>
      <c r="HD32" s="9" t="str">
        <f t="shared" si="19"/>
        <v/>
      </c>
      <c r="HE32" s="9" t="str">
        <f t="shared" si="19"/>
        <v/>
      </c>
      <c r="HF32" s="9" t="str">
        <f t="shared" si="19"/>
        <v/>
      </c>
      <c r="HG32" s="9" t="str">
        <f t="shared" si="19"/>
        <v/>
      </c>
      <c r="HH32" s="9" t="str">
        <f t="shared" si="19"/>
        <v/>
      </c>
      <c r="HI32" s="9" t="str">
        <f t="shared" si="19"/>
        <v/>
      </c>
      <c r="HJ32" s="9" t="str">
        <f t="shared" si="19"/>
        <v/>
      </c>
      <c r="HK32" s="9" t="str">
        <f t="shared" si="19"/>
        <v/>
      </c>
      <c r="HL32" s="9" t="str">
        <f t="shared" si="19"/>
        <v/>
      </c>
      <c r="HM32" s="9" t="str">
        <f t="shared" si="19"/>
        <v/>
      </c>
      <c r="HN32" s="9" t="str">
        <f t="shared" si="19"/>
        <v/>
      </c>
      <c r="HO32" s="9" t="str">
        <f t="shared" si="19"/>
        <v/>
      </c>
      <c r="HP32" s="9" t="str">
        <f t="shared" si="19"/>
        <v/>
      </c>
      <c r="HQ32" s="9" t="str">
        <f t="shared" si="19"/>
        <v/>
      </c>
      <c r="HR32" s="9" t="str">
        <f t="shared" si="19"/>
        <v/>
      </c>
      <c r="HS32" s="9" t="str">
        <f t="shared" si="19"/>
        <v/>
      </c>
      <c r="HT32" s="9" t="str">
        <f t="shared" si="19"/>
        <v/>
      </c>
      <c r="HU32" s="9" t="str">
        <f t="shared" si="19"/>
        <v/>
      </c>
      <c r="HV32" s="9" t="str">
        <f t="shared" si="19"/>
        <v/>
      </c>
      <c r="HW32" s="9" t="str">
        <f t="shared" si="19"/>
        <v/>
      </c>
      <c r="HX32" s="9" t="str">
        <f t="shared" si="19"/>
        <v/>
      </c>
      <c r="HY32" s="9" t="str">
        <f t="shared" si="19"/>
        <v/>
      </c>
      <c r="HZ32" s="9" t="str">
        <f t="shared" si="19"/>
        <v/>
      </c>
      <c r="IA32" s="9" t="str">
        <f t="shared" si="19"/>
        <v/>
      </c>
      <c r="IB32" s="9" t="str">
        <f t="shared" si="19"/>
        <v/>
      </c>
      <c r="IC32" s="9" t="str">
        <f t="shared" si="19"/>
        <v/>
      </c>
      <c r="ID32" s="9" t="str">
        <f t="shared" si="19"/>
        <v/>
      </c>
      <c r="IE32" s="9" t="str">
        <f t="shared" si="19"/>
        <v/>
      </c>
      <c r="IF32" s="9" t="str">
        <f t="shared" si="19"/>
        <v/>
      </c>
      <c r="IG32" s="9" t="str">
        <f t="shared" si="19"/>
        <v/>
      </c>
      <c r="IH32" s="9" t="str">
        <f t="shared" si="19"/>
        <v/>
      </c>
      <c r="II32" s="9" t="str">
        <f t="shared" si="19"/>
        <v/>
      </c>
      <c r="IJ32" s="9" t="str">
        <f t="shared" si="19"/>
        <v/>
      </c>
      <c r="IK32" s="9" t="str">
        <f t="shared" si="19"/>
        <v/>
      </c>
      <c r="IL32" s="9" t="str">
        <f t="shared" si="19"/>
        <v/>
      </c>
      <c r="IM32" s="9" t="str">
        <f t="shared" si="19"/>
        <v/>
      </c>
      <c r="IN32" s="9" t="str">
        <f t="shared" si="19"/>
        <v/>
      </c>
      <c r="IO32" s="9" t="str">
        <f t="shared" si="19"/>
        <v/>
      </c>
      <c r="IP32" s="9" t="str">
        <f t="shared" si="19"/>
        <v/>
      </c>
      <c r="IQ32" s="9" t="str">
        <f t="shared" si="19"/>
        <v/>
      </c>
      <c r="IR32" s="9" t="str">
        <f t="shared" si="19"/>
        <v/>
      </c>
      <c r="IS32" s="9" t="str">
        <f t="shared" si="19"/>
        <v/>
      </c>
      <c r="IT32" s="9" t="str">
        <f t="shared" si="19"/>
        <v/>
      </c>
      <c r="IU32" s="9" t="str">
        <f t="shared" si="19"/>
        <v/>
      </c>
      <c r="IV32" s="9" t="str">
        <f t="shared" si="19"/>
        <v/>
      </c>
    </row>
    <row r="33" spans="1:256" s="108" customFormat="1" ht="15" customHeight="1" x14ac:dyDescent="0.25">
      <c r="A33" s="100" t="s">
        <v>68</v>
      </c>
      <c r="B33" s="7" t="s">
        <v>339</v>
      </c>
      <c r="C33" s="93" t="s">
        <v>35</v>
      </c>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row>
    <row r="34" spans="1:256" s="109" customFormat="1" ht="15" customHeight="1" x14ac:dyDescent="0.25">
      <c r="A34" s="100" t="s">
        <v>69</v>
      </c>
      <c r="B34" s="13">
        <v>1</v>
      </c>
      <c r="C34" s="93" t="s">
        <v>4</v>
      </c>
      <c r="D34" s="14"/>
      <c r="E34" s="15" t="str">
        <f>IF(SUM(E$51:E$52,E$60:E$61,E$69:E$72)=0,"",MAX($C34:D34)+1)</f>
        <v/>
      </c>
      <c r="F34" s="15" t="str">
        <f>IF(SUM(F$51:F$52,F$60:F$61,F$69:F$72)=0,"",MAX($C34:E34)+1)</f>
        <v/>
      </c>
      <c r="G34" s="15" t="str">
        <f>IF(SUM(G$51:G$52,G$60:G$61,G$69:G$72)=0,"",MAX($C34:F34)+1)</f>
        <v/>
      </c>
      <c r="H34" s="15" t="str">
        <f>IF(SUM(H$51:H$52,H$60:H$61,H$69:H$72)=0,"",MAX($C34:G34)+1)</f>
        <v/>
      </c>
      <c r="I34" s="15" t="str">
        <f>IF(SUM(I$51:I$52,I$60:I$61,I$69:I$72)=0,"",MAX($C34:H34)+1)</f>
        <v/>
      </c>
      <c r="J34" s="15" t="str">
        <f>IF(SUM(J$51:J$52,J$60:J$61,J$69:J$72)=0,"",MAX($C34:I34)+1)</f>
        <v/>
      </c>
      <c r="K34" s="15" t="str">
        <f>IF(SUM(K$51:K$52,K$60:K$61,K$69:K$72)=0,"",MAX($C34:J34)+1)</f>
        <v/>
      </c>
      <c r="L34" s="15" t="str">
        <f>IF(SUM(L$51:L$52,L$60:L$61,L$69:L$72)=0,"",MAX($C34:K34)+1)</f>
        <v/>
      </c>
      <c r="M34" s="15" t="str">
        <f>IF(SUM(M$51:M$52,M$60:M$61,M$69:M$72)=0,"",MAX($C34:L34)+1)</f>
        <v/>
      </c>
      <c r="N34" s="15" t="str">
        <f>IF(SUM(N$51:N$52,N$60:N$61,N$69:N$72)=0,"",MAX($C34:M34)+1)</f>
        <v/>
      </c>
      <c r="O34" s="15" t="str">
        <f>IF(SUM(O$51:O$52,O$60:O$61,O$69:O$72)=0,"",MAX($C34:N34)+1)</f>
        <v/>
      </c>
      <c r="P34" s="15" t="str">
        <f>IF(SUM(P$51:P$52,P$60:P$61,P$69:P$72)=0,"",MAX($C34:O34)+1)</f>
        <v/>
      </c>
      <c r="Q34" s="15" t="str">
        <f>IF(SUM(Q$51:Q$52,Q$60:Q$61,Q$69:Q$72)=0,"",MAX($C34:P34)+1)</f>
        <v/>
      </c>
      <c r="R34" s="15" t="str">
        <f>IF(SUM(R$51:R$52,R$60:R$61,R$69:R$72)=0,"",MAX($C34:Q34)+1)</f>
        <v/>
      </c>
      <c r="S34" s="15" t="str">
        <f>IF(SUM(S$51:S$52,S$60:S$61,S$69:S$72)=0,"",MAX($C34:R34)+1)</f>
        <v/>
      </c>
      <c r="T34" s="15" t="str">
        <f>IF(SUM(T$51:T$52,T$60:T$61,T$69:T$72)=0,"",MAX($C34:S34)+1)</f>
        <v/>
      </c>
      <c r="U34" s="15" t="str">
        <f>IF(SUM(U$51:U$52,U$60:U$61,U$69:U$72)=0,"",MAX($C34:T34)+1)</f>
        <v/>
      </c>
      <c r="V34" s="15" t="str">
        <f>IF(SUM(V$51:V$52,V$60:V$61,V$69:V$72)=0,"",MAX($C34:U34)+1)</f>
        <v/>
      </c>
      <c r="W34" s="15" t="str">
        <f>IF(SUM(W$51:W$52,W$60:W$61,W$69:W$72)=0,"",MAX($C34:V34)+1)</f>
        <v/>
      </c>
      <c r="X34" s="15" t="str">
        <f>IF(SUM(X$51:X$52,X$60:X$61,X$69:X$72)=0,"",MAX($C34:W34)+1)</f>
        <v/>
      </c>
      <c r="Y34" s="15" t="str">
        <f>IF(SUM(Y$51:Y$52,Y$60:Y$61,Y$69:Y$72)=0,"",MAX($C34:X34)+1)</f>
        <v/>
      </c>
      <c r="Z34" s="15" t="str">
        <f>IF(SUM(Z$51:Z$52,Z$60:Z$61,Z$69:Z$72)=0,"",MAX($C34:Y34)+1)</f>
        <v/>
      </c>
      <c r="AA34" s="15" t="str">
        <f>IF(SUM(AA$51:AA$52,AA$60:AA$61,AA$69:AA$72)=0,"",MAX($C34:Z34)+1)</f>
        <v/>
      </c>
      <c r="AB34" s="15" t="str">
        <f>IF(SUM(AB$51:AB$52,AB$60:AB$61,AB$69:AB$72)=0,"",MAX($C34:AA34)+1)</f>
        <v/>
      </c>
      <c r="AC34" s="15" t="str">
        <f>IF(SUM(AC$51:AC$52,AC$60:AC$61,AC$69:AC$72)=0,"",MAX($C34:AB34)+1)</f>
        <v/>
      </c>
      <c r="AD34" s="15" t="str">
        <f>IF(SUM(AD$51:AD$52,AD$60:AD$61,AD$69:AD$72)=0,"",MAX($C34:AC34)+1)</f>
        <v/>
      </c>
      <c r="AE34" s="15" t="str">
        <f>IF(SUM(AE$51:AE$52,AE$60:AE$61,AE$69:AE$72)=0,"",MAX($C34:AD34)+1)</f>
        <v/>
      </c>
      <c r="AF34" s="15" t="str">
        <f>IF(SUM(AF$51:AF$52,AF$60:AF$61,AF$69:AF$72)=0,"",MAX($C34:AE34)+1)</f>
        <v/>
      </c>
      <c r="AG34" s="15" t="str">
        <f>IF(SUM(AG$51:AG$52,AG$60:AG$61,AG$69:AG$72)=0,"",MAX($C34:AF34)+1)</f>
        <v/>
      </c>
      <c r="AH34" s="15" t="str">
        <f>IF(SUM(AH$51:AH$52,AH$60:AH$61,AH$69:AH$72)=0,"",MAX($C34:AG34)+1)</f>
        <v/>
      </c>
      <c r="AI34" s="15" t="str">
        <f>IF(SUM(AI$51:AI$52,AI$60:AI$61,AI$69:AI$72)=0,"",MAX($C34:AH34)+1)</f>
        <v/>
      </c>
      <c r="AJ34" s="15" t="str">
        <f>IF(SUM(AJ$51:AJ$52,AJ$60:AJ$61,AJ$69:AJ$72)=0,"",MAX($C34:AI34)+1)</f>
        <v/>
      </c>
      <c r="AK34" s="15" t="str">
        <f>IF(SUM(AK$51:AK$52,AK$60:AK$61,AK$69:AK$72)=0,"",MAX($C34:AJ34)+1)</f>
        <v/>
      </c>
      <c r="AL34" s="15" t="str">
        <f>IF(SUM(AL$51:AL$52,AL$60:AL$61,AL$69:AL$72)=0,"",MAX($C34:AK34)+1)</f>
        <v/>
      </c>
      <c r="AM34" s="15" t="str">
        <f>IF(SUM(AM$51:AM$52,AM$60:AM$61,AM$69:AM$72)=0,"",MAX($C34:AL34)+1)</f>
        <v/>
      </c>
      <c r="AN34" s="15" t="str">
        <f>IF(SUM(AN$51:AN$52,AN$60:AN$61,AN$69:AN$72)=0,"",MAX($C34:AM34)+1)</f>
        <v/>
      </c>
      <c r="AO34" s="15" t="str">
        <f>IF(SUM(AO$51:AO$52,AO$60:AO$61,AO$69:AO$72)=0,"",MAX($C34:AN34)+1)</f>
        <v/>
      </c>
      <c r="AP34" s="15" t="str">
        <f>IF(SUM(AP$51:AP$52,AP$60:AP$61,AP$69:AP$72)=0,"",MAX($C34:AO34)+1)</f>
        <v/>
      </c>
      <c r="AQ34" s="15" t="str">
        <f>IF(SUM(AQ$51:AQ$52,AQ$60:AQ$61,AQ$69:AQ$72)=0,"",MAX($C34:AP34)+1)</f>
        <v/>
      </c>
      <c r="AR34" s="15" t="str">
        <f>IF(SUM(AR$51:AR$52,AR$60:AR$61,AR$69:AR$72)=0,"",MAX($C34:AQ34)+1)</f>
        <v/>
      </c>
      <c r="AS34" s="15" t="str">
        <f>IF(SUM(AS$51:AS$52,AS$60:AS$61,AS$69:AS$72)=0,"",MAX($C34:AR34)+1)</f>
        <v/>
      </c>
      <c r="AT34" s="15" t="str">
        <f>IF(SUM(AT$51:AT$52,AT$60:AT$61,AT$69:AT$72)=0,"",MAX($C34:AS34)+1)</f>
        <v/>
      </c>
      <c r="AU34" s="15" t="str">
        <f>IF(SUM(AU$51:AU$52,AU$60:AU$61,AU$69:AU$72)=0,"",MAX($C34:AT34)+1)</f>
        <v/>
      </c>
      <c r="AV34" s="15" t="str">
        <f>IF(SUM(AV$51:AV$52,AV$60:AV$61,AV$69:AV$72)=0,"",MAX($C34:AU34)+1)</f>
        <v/>
      </c>
      <c r="AW34" s="15" t="str">
        <f>IF(SUM(AW$51:AW$52,AW$60:AW$61,AW$69:AW$72)=0,"",MAX($C34:AV34)+1)</f>
        <v/>
      </c>
      <c r="AX34" s="15" t="str">
        <f>IF(SUM(AX$51:AX$52,AX$60:AX$61,AX$69:AX$72)=0,"",MAX($C34:AW34)+1)</f>
        <v/>
      </c>
      <c r="AY34" s="15" t="str">
        <f>IF(SUM(AY$51:AY$52,AY$60:AY$61,AY$69:AY$72)=0,"",MAX($C34:AX34)+1)</f>
        <v/>
      </c>
      <c r="AZ34" s="15" t="str">
        <f>IF(SUM(AZ$51:AZ$52,AZ$60:AZ$61,AZ$69:AZ$72)=0,"",MAX($C34:AY34)+1)</f>
        <v/>
      </c>
      <c r="BA34" s="15" t="str">
        <f>IF(SUM(BA$51:BA$52,BA$60:BA$61,BA$69:BA$72)=0,"",MAX($C34:AZ34)+1)</f>
        <v/>
      </c>
      <c r="BB34" s="15" t="str">
        <f>IF(SUM(BB$51:BB$52,BB$60:BB$61,BB$69:BB$72)=0,"",MAX($C34:BA34)+1)</f>
        <v/>
      </c>
      <c r="BC34" s="15" t="str">
        <f>IF(SUM(BC$51:BC$52,BC$60:BC$61,BC$69:BC$72)=0,"",MAX($C34:BB34)+1)</f>
        <v/>
      </c>
      <c r="BD34" s="15" t="str">
        <f>IF(SUM(BD$51:BD$52,BD$60:BD$61,BD$69:BD$72)=0,"",MAX($C34:BC34)+1)</f>
        <v/>
      </c>
      <c r="BE34" s="15" t="str">
        <f>IF(SUM(BE$51:BE$52,BE$60:BE$61,BE$69:BE$72)=0,"",MAX($C34:BD34)+1)</f>
        <v/>
      </c>
      <c r="BF34" s="15" t="str">
        <f>IF(SUM(BF$51:BF$52,BF$60:BF$61,BF$69:BF$72)=0,"",MAX($C34:BE34)+1)</f>
        <v/>
      </c>
      <c r="BG34" s="15" t="str">
        <f>IF(SUM(BG$51:BG$52,BG$60:BG$61,BG$69:BG$72)=0,"",MAX($C34:BF34)+1)</f>
        <v/>
      </c>
      <c r="BH34" s="15" t="str">
        <f>IF(SUM(BH$51:BH$52,BH$60:BH$61,BH$69:BH$72)=0,"",MAX($C34:BG34)+1)</f>
        <v/>
      </c>
      <c r="BI34" s="15" t="str">
        <f>IF(SUM(BI$51:BI$52,BI$60:BI$61,BI$69:BI$72)=0,"",MAX($C34:BH34)+1)</f>
        <v/>
      </c>
      <c r="BJ34" s="15" t="str">
        <f>IF(SUM(BJ$51:BJ$52,BJ$60:BJ$61,BJ$69:BJ$72)=0,"",MAX($C34:BI34)+1)</f>
        <v/>
      </c>
      <c r="BK34" s="15" t="str">
        <f>IF(SUM(BK$51:BK$52,BK$60:BK$61,BK$69:BK$72)=0,"",MAX($C34:BJ34)+1)</f>
        <v/>
      </c>
      <c r="BL34" s="15" t="str">
        <f>IF(SUM(BL$51:BL$52,BL$60:BL$61,BL$69:BL$72)=0,"",MAX($C34:BK34)+1)</f>
        <v/>
      </c>
      <c r="BM34" s="15" t="str">
        <f>IF(SUM(BM$51:BM$52,BM$60:BM$61,BM$69:BM$72)=0,"",MAX($C34:BL34)+1)</f>
        <v/>
      </c>
      <c r="BN34" s="15" t="str">
        <f>IF(SUM(BN$51:BN$52,BN$60:BN$61,BN$69:BN$72)=0,"",MAX($C34:BM34)+1)</f>
        <v/>
      </c>
      <c r="BO34" s="15" t="str">
        <f>IF(SUM(BO$51:BO$52,BO$60:BO$61,BO$69:BO$72)=0,"",MAX($C34:BN34)+1)</f>
        <v/>
      </c>
      <c r="BP34" s="15" t="str">
        <f>IF(SUM(BP$51:BP$52,BP$60:BP$61,BP$69:BP$72)=0,"",MAX($C34:BO34)+1)</f>
        <v/>
      </c>
      <c r="BQ34" s="15" t="str">
        <f>IF(SUM(BQ$51:BQ$52,BQ$60:BQ$61,BQ$69:BQ$72)=0,"",MAX($C34:BP34)+1)</f>
        <v/>
      </c>
      <c r="BR34" s="15" t="str">
        <f>IF(SUM(BR$51:BR$52,BR$60:BR$61,BR$69:BR$72)=0,"",MAX($C34:BQ34)+1)</f>
        <v/>
      </c>
      <c r="BS34" s="15" t="str">
        <f>IF(SUM(BS$51:BS$52,BS$60:BS$61,BS$69:BS$72)=0,"",MAX($C34:BR34)+1)</f>
        <v/>
      </c>
      <c r="BT34" s="15" t="str">
        <f>IF(SUM(BT$51:BT$52,BT$60:BT$61,BT$69:BT$72)=0,"",MAX($C34:BS34)+1)</f>
        <v/>
      </c>
      <c r="BU34" s="15" t="str">
        <f>IF(SUM(BU$51:BU$52,BU$60:BU$61,BU$69:BU$72)=0,"",MAX($C34:BT34)+1)</f>
        <v/>
      </c>
      <c r="BV34" s="15" t="str">
        <f>IF(SUM(BV$51:BV$52,BV$60:BV$61,BV$69:BV$72)=0,"",MAX($C34:BU34)+1)</f>
        <v/>
      </c>
      <c r="BW34" s="15" t="str">
        <f>IF(SUM(BW$51:BW$52,BW$60:BW$61,BW$69:BW$72)=0,"",MAX($C34:BV34)+1)</f>
        <v/>
      </c>
      <c r="BX34" s="15" t="str">
        <f>IF(SUM(BX$51:BX$52,BX$60:BX$61,BX$69:BX$72)=0,"",MAX($C34:BW34)+1)</f>
        <v/>
      </c>
      <c r="BY34" s="15" t="str">
        <f>IF(SUM(BY$51:BY$52,BY$60:BY$61,BY$69:BY$72)=0,"",MAX($C34:BX34)+1)</f>
        <v/>
      </c>
      <c r="BZ34" s="15" t="str">
        <f>IF(SUM(BZ$51:BZ$52,BZ$60:BZ$61,BZ$69:BZ$72)=0,"",MAX($C34:BY34)+1)</f>
        <v/>
      </c>
      <c r="CA34" s="15" t="str">
        <f>IF(SUM(CA$51:CA$52,CA$60:CA$61,CA$69:CA$72)=0,"",MAX($C34:BZ34)+1)</f>
        <v/>
      </c>
      <c r="CB34" s="15" t="str">
        <f>IF(SUM(CB$51:CB$52,CB$60:CB$61,CB$69:CB$72)=0,"",MAX($C34:CA34)+1)</f>
        <v/>
      </c>
      <c r="CC34" s="15" t="str">
        <f>IF(SUM(CC$51:CC$52,CC$60:CC$61,CC$69:CC$72)=0,"",MAX($C34:CB34)+1)</f>
        <v/>
      </c>
      <c r="CD34" s="15" t="str">
        <f>IF(SUM(CD$51:CD$52,CD$60:CD$61,CD$69:CD$72)=0,"",MAX($C34:CC34)+1)</f>
        <v/>
      </c>
      <c r="CE34" s="15" t="str">
        <f>IF(SUM(CE$51:CE$52,CE$60:CE$61,CE$69:CE$72)=0,"",MAX($C34:CD34)+1)</f>
        <v/>
      </c>
      <c r="CF34" s="15" t="str">
        <f>IF(SUM(CF$51:CF$52,CF$60:CF$61,CF$69:CF$72)=0,"",MAX($C34:CE34)+1)</f>
        <v/>
      </c>
      <c r="CG34" s="15" t="str">
        <f>IF(SUM(CG$51:CG$52,CG$60:CG$61,CG$69:CG$72)=0,"",MAX($C34:CF34)+1)</f>
        <v/>
      </c>
      <c r="CH34" s="15" t="str">
        <f>IF(SUM(CH$51:CH$52,CH$60:CH$61,CH$69:CH$72)=0,"",MAX($C34:CG34)+1)</f>
        <v/>
      </c>
      <c r="CI34" s="15" t="str">
        <f>IF(SUM(CI$51:CI$52,CI$60:CI$61,CI$69:CI$72)=0,"",MAX($C34:CH34)+1)</f>
        <v/>
      </c>
      <c r="CJ34" s="15" t="str">
        <f>IF(SUM(CJ$51:CJ$52,CJ$60:CJ$61,CJ$69:CJ$72)=0,"",MAX($C34:CI34)+1)</f>
        <v/>
      </c>
      <c r="CK34" s="15" t="str">
        <f>IF(SUM(CK$51:CK$52,CK$60:CK$61,CK$69:CK$72)=0,"",MAX($C34:CJ34)+1)</f>
        <v/>
      </c>
      <c r="CL34" s="15" t="str">
        <f>IF(SUM(CL$51:CL$52,CL$60:CL$61,CL$69:CL$72)=0,"",MAX($C34:CK34)+1)</f>
        <v/>
      </c>
      <c r="CM34" s="15" t="str">
        <f>IF(SUM(CM$51:CM$52,CM$60:CM$61,CM$69:CM$72)=0,"",MAX($C34:CL34)+1)</f>
        <v/>
      </c>
      <c r="CN34" s="15" t="str">
        <f>IF(SUM(CN$51:CN$52,CN$60:CN$61,CN$69:CN$72)=0,"",MAX($C34:CM34)+1)</f>
        <v/>
      </c>
      <c r="CO34" s="15" t="str">
        <f>IF(SUM(CO$51:CO$52,CO$60:CO$61,CO$69:CO$72)=0,"",MAX($C34:CN34)+1)</f>
        <v/>
      </c>
      <c r="CP34" s="15" t="str">
        <f>IF(SUM(CP$51:CP$52,CP$60:CP$61,CP$69:CP$72)=0,"",MAX($C34:CO34)+1)</f>
        <v/>
      </c>
      <c r="CQ34" s="15" t="str">
        <f>IF(SUM(CQ$51:CQ$52,CQ$60:CQ$61,CQ$69:CQ$72)=0,"",MAX($C34:CP34)+1)</f>
        <v/>
      </c>
      <c r="CR34" s="15" t="str">
        <f>IF(SUM(CR$51:CR$52,CR$60:CR$61,CR$69:CR$72)=0,"",MAX($C34:CQ34)+1)</f>
        <v/>
      </c>
      <c r="CS34" s="15" t="str">
        <f>IF(SUM(CS$51:CS$52,CS$60:CS$61,CS$69:CS$72)=0,"",MAX($C34:CR34)+1)</f>
        <v/>
      </c>
      <c r="CT34" s="15" t="str">
        <f>IF(SUM(CT$51:CT$52,CT$60:CT$61,CT$69:CT$72)=0,"",MAX($C34:CS34)+1)</f>
        <v/>
      </c>
      <c r="CU34" s="15" t="str">
        <f>IF(SUM(CU$51:CU$52,CU$60:CU$61,CU$69:CU$72)=0,"",MAX($C34:CT34)+1)</f>
        <v/>
      </c>
      <c r="CV34" s="15" t="str">
        <f>IF(SUM(CV$51:CV$52,CV$60:CV$61,CV$69:CV$72)=0,"",MAX($C34:CU34)+1)</f>
        <v/>
      </c>
      <c r="CW34" s="15" t="str">
        <f>IF(SUM(CW$51:CW$52,CW$60:CW$61,CW$69:CW$72)=0,"",MAX($C34:CV34)+1)</f>
        <v/>
      </c>
      <c r="CX34" s="15" t="str">
        <f>IF(SUM(CX$51:CX$52,CX$60:CX$61,CX$69:CX$72)=0,"",MAX($C34:CW34)+1)</f>
        <v/>
      </c>
      <c r="CY34" s="15" t="str">
        <f>IF(SUM(CY$51:CY$52,CY$60:CY$61,CY$69:CY$72)=0,"",MAX($C34:CX34)+1)</f>
        <v/>
      </c>
      <c r="CZ34" s="15" t="str">
        <f>IF(SUM(CZ$51:CZ$52,CZ$60:CZ$61,CZ$69:CZ$72)=0,"",MAX($C34:CY34)+1)</f>
        <v/>
      </c>
      <c r="DA34" s="15" t="str">
        <f>IF(SUM(DA$51:DA$52,DA$60:DA$61,DA$69:DA$72)=0,"",MAX($C34:CZ34)+1)</f>
        <v/>
      </c>
      <c r="DB34" s="15" t="str">
        <f>IF(SUM(DB$51:DB$52,DB$60:DB$61,DB$69:DB$72)=0,"",MAX($C34:DA34)+1)</f>
        <v/>
      </c>
      <c r="DC34" s="15" t="str">
        <f>IF(SUM(DC$51:DC$52,DC$60:DC$61,DC$69:DC$72)=0,"",MAX($C34:DB34)+1)</f>
        <v/>
      </c>
      <c r="DD34" s="15" t="str">
        <f>IF(SUM(DD$51:DD$52,DD$60:DD$61,DD$69:DD$72)=0,"",MAX($C34:DC34)+1)</f>
        <v/>
      </c>
      <c r="DE34" s="15" t="str">
        <f>IF(SUM(DE$51:DE$52,DE$60:DE$61,DE$69:DE$72)=0,"",MAX($C34:DD34)+1)</f>
        <v/>
      </c>
      <c r="DF34" s="15" t="str">
        <f>IF(SUM(DF$51:DF$52,DF$60:DF$61,DF$69:DF$72)=0,"",MAX($C34:DE34)+1)</f>
        <v/>
      </c>
      <c r="DG34" s="15" t="str">
        <f>IF(SUM(DG$51:DG$52,DG$60:DG$61,DG$69:DG$72)=0,"",MAX($C34:DF34)+1)</f>
        <v/>
      </c>
      <c r="DH34" s="15" t="str">
        <f>IF(SUM(DH$51:DH$52,DH$60:DH$61,DH$69:DH$72)=0,"",MAX($C34:DG34)+1)</f>
        <v/>
      </c>
      <c r="DI34" s="15" t="str">
        <f>IF(SUM(DI$51:DI$52,DI$60:DI$61,DI$69:DI$72)=0,"",MAX($C34:DH34)+1)</f>
        <v/>
      </c>
      <c r="DJ34" s="15" t="str">
        <f>IF(SUM(DJ$51:DJ$52,DJ$60:DJ$61,DJ$69:DJ$72)=0,"",MAX($C34:DI34)+1)</f>
        <v/>
      </c>
      <c r="DK34" s="15" t="str">
        <f>IF(SUM(DK$51:DK$52,DK$60:DK$61,DK$69:DK$72)=0,"",MAX($C34:DJ34)+1)</f>
        <v/>
      </c>
      <c r="DL34" s="15" t="str">
        <f>IF(SUM(DL$51:DL$52,DL$60:DL$61,DL$69:DL$72)=0,"",MAX($C34:DK34)+1)</f>
        <v/>
      </c>
      <c r="DM34" s="15" t="str">
        <f>IF(SUM(DM$51:DM$52,DM$60:DM$61,DM$69:DM$72)=0,"",MAX($C34:DL34)+1)</f>
        <v/>
      </c>
      <c r="DN34" s="15" t="str">
        <f>IF(SUM(DN$51:DN$52,DN$60:DN$61,DN$69:DN$72)=0,"",MAX($C34:DM34)+1)</f>
        <v/>
      </c>
      <c r="DO34" s="15" t="str">
        <f>IF(SUM(DO$51:DO$52,DO$60:DO$61,DO$69:DO$72)=0,"",MAX($C34:DN34)+1)</f>
        <v/>
      </c>
      <c r="DP34" s="15" t="str">
        <f>IF(SUM(DP$51:DP$52,DP$60:DP$61,DP$69:DP$72)=0,"",MAX($C34:DO34)+1)</f>
        <v/>
      </c>
      <c r="DQ34" s="15" t="str">
        <f>IF(SUM(DQ$51:DQ$52,DQ$60:DQ$61,DQ$69:DQ$72)=0,"",MAX($C34:DP34)+1)</f>
        <v/>
      </c>
      <c r="DR34" s="15" t="str">
        <f>IF(SUM(DR$51:DR$52,DR$60:DR$61,DR$69:DR$72)=0,"",MAX($C34:DQ34)+1)</f>
        <v/>
      </c>
      <c r="DS34" s="15" t="str">
        <f>IF(SUM(DS$51:DS$52,DS$60:DS$61,DS$69:DS$72)=0,"",MAX($C34:DR34)+1)</f>
        <v/>
      </c>
      <c r="DT34" s="15" t="str">
        <f>IF(SUM(DT$51:DT$52,DT$60:DT$61,DT$69:DT$72)=0,"",MAX($C34:DS34)+1)</f>
        <v/>
      </c>
      <c r="DU34" s="15" t="str">
        <f>IF(SUM(DU$51:DU$52,DU$60:DU$61,DU$69:DU$72)=0,"",MAX($C34:DT34)+1)</f>
        <v/>
      </c>
      <c r="DV34" s="15" t="str">
        <f>IF(SUM(DV$51:DV$52,DV$60:DV$61,DV$69:DV$72)=0,"",MAX($C34:DU34)+1)</f>
        <v/>
      </c>
      <c r="DW34" s="15" t="str">
        <f>IF(SUM(DW$51:DW$52,DW$60:DW$61,DW$69:DW$72)=0,"",MAX($C34:DV34)+1)</f>
        <v/>
      </c>
      <c r="DX34" s="15" t="str">
        <f>IF(SUM(DX$51:DX$52,DX$60:DX$61,DX$69:DX$72)=0,"",MAX($C34:DW34)+1)</f>
        <v/>
      </c>
      <c r="DY34" s="15" t="str">
        <f>IF(SUM(DY$51:DY$52,DY$60:DY$61,DY$69:DY$72)=0,"",MAX($C34:DX34)+1)</f>
        <v/>
      </c>
      <c r="DZ34" s="15" t="str">
        <f>IF(SUM(DZ$51:DZ$52,DZ$60:DZ$61,DZ$69:DZ$72)=0,"",MAX($C34:DY34)+1)</f>
        <v/>
      </c>
      <c r="EA34" s="15" t="str">
        <f>IF(SUM(EA$51:EA$52,EA$60:EA$61,EA$69:EA$72)=0,"",MAX($C34:DZ34)+1)</f>
        <v/>
      </c>
      <c r="EB34" s="15" t="str">
        <f>IF(SUM(EB$51:EB$52,EB$60:EB$61,EB$69:EB$72)=0,"",MAX($C34:EA34)+1)</f>
        <v/>
      </c>
      <c r="EC34" s="15" t="str">
        <f>IF(SUM(EC$51:EC$52,EC$60:EC$61,EC$69:EC$72)=0,"",MAX($C34:EB34)+1)</f>
        <v/>
      </c>
      <c r="ED34" s="15" t="str">
        <f>IF(SUM(ED$51:ED$52,ED$60:ED$61,ED$69:ED$72)=0,"",MAX($C34:EC34)+1)</f>
        <v/>
      </c>
      <c r="EE34" s="15" t="str">
        <f>IF(SUM(EE$51:EE$52,EE$60:EE$61,EE$69:EE$72)=0,"",MAX($C34:ED34)+1)</f>
        <v/>
      </c>
      <c r="EF34" s="15" t="str">
        <f>IF(SUM(EF$51:EF$52,EF$60:EF$61,EF$69:EF$72)=0,"",MAX($C34:EE34)+1)</f>
        <v/>
      </c>
      <c r="EG34" s="15" t="str">
        <f>IF(SUM(EG$51:EG$52,EG$60:EG$61,EG$69:EG$72)=0,"",MAX($C34:EF34)+1)</f>
        <v/>
      </c>
      <c r="EH34" s="15" t="str">
        <f>IF(SUM(EH$51:EH$52,EH$60:EH$61,EH$69:EH$72)=0,"",MAX($C34:EG34)+1)</f>
        <v/>
      </c>
      <c r="EI34" s="15" t="str">
        <f>IF(SUM(EI$51:EI$52,EI$60:EI$61,EI$69:EI$72)=0,"",MAX($C34:EH34)+1)</f>
        <v/>
      </c>
      <c r="EJ34" s="15" t="str">
        <f>IF(SUM(EJ$51:EJ$52,EJ$60:EJ$61,EJ$69:EJ$72)=0,"",MAX($C34:EI34)+1)</f>
        <v/>
      </c>
      <c r="EK34" s="15" t="str">
        <f>IF(SUM(EK$51:EK$52,EK$60:EK$61,EK$69:EK$72)=0,"",MAX($C34:EJ34)+1)</f>
        <v/>
      </c>
      <c r="EL34" s="15" t="str">
        <f>IF(SUM(EL$51:EL$52,EL$60:EL$61,EL$69:EL$72)=0,"",MAX($C34:EK34)+1)</f>
        <v/>
      </c>
      <c r="EM34" s="15" t="str">
        <f>IF(SUM(EM$51:EM$52,EM$60:EM$61,EM$69:EM$72)=0,"",MAX($C34:EL34)+1)</f>
        <v/>
      </c>
      <c r="EN34" s="15" t="str">
        <f>IF(SUM(EN$51:EN$52,EN$60:EN$61,EN$69:EN$72)=0,"",MAX($C34:EM34)+1)</f>
        <v/>
      </c>
      <c r="EO34" s="15" t="str">
        <f>IF(SUM(EO$51:EO$52,EO$60:EO$61,EO$69:EO$72)=0,"",MAX($C34:EN34)+1)</f>
        <v/>
      </c>
      <c r="EP34" s="15" t="str">
        <f>IF(SUM(EP$51:EP$52,EP$60:EP$61,EP$69:EP$72)=0,"",MAX($C34:EO34)+1)</f>
        <v/>
      </c>
      <c r="EQ34" s="15" t="str">
        <f>IF(SUM(EQ$51:EQ$52,EQ$60:EQ$61,EQ$69:EQ$72)=0,"",MAX($C34:EP34)+1)</f>
        <v/>
      </c>
      <c r="ER34" s="15" t="str">
        <f>IF(SUM(ER$51:ER$52,ER$60:ER$61,ER$69:ER$72)=0,"",MAX($C34:EQ34)+1)</f>
        <v/>
      </c>
      <c r="ES34" s="15" t="str">
        <f>IF(SUM(ES$51:ES$52,ES$60:ES$61,ES$69:ES$72)=0,"",MAX($C34:ER34)+1)</f>
        <v/>
      </c>
      <c r="ET34" s="15" t="str">
        <f>IF(SUM(ET$51:ET$52,ET$60:ET$61,ET$69:ET$72)=0,"",MAX($C34:ES34)+1)</f>
        <v/>
      </c>
      <c r="EU34" s="15" t="str">
        <f>IF(SUM(EU$51:EU$52,EU$60:EU$61,EU$69:EU$72)=0,"",MAX($C34:ET34)+1)</f>
        <v/>
      </c>
      <c r="EV34" s="15" t="str">
        <f>IF(SUM(EV$51:EV$52,EV$60:EV$61,EV$69:EV$72)=0,"",MAX($C34:EU34)+1)</f>
        <v/>
      </c>
      <c r="EW34" s="15" t="str">
        <f>IF(SUM(EW$51:EW$52,EW$60:EW$61,EW$69:EW$72)=0,"",MAX($C34:EV34)+1)</f>
        <v/>
      </c>
      <c r="EX34" s="15" t="str">
        <f>IF(SUM(EX$51:EX$52,EX$60:EX$61,EX$69:EX$72)=0,"",MAX($C34:EW34)+1)</f>
        <v/>
      </c>
      <c r="EY34" s="15" t="str">
        <f>IF(SUM(EY$51:EY$52,EY$60:EY$61,EY$69:EY$72)=0,"",MAX($C34:EX34)+1)</f>
        <v/>
      </c>
      <c r="EZ34" s="15" t="str">
        <f>IF(SUM(EZ$51:EZ$52,EZ$60:EZ$61,EZ$69:EZ$72)=0,"",MAX($C34:EY34)+1)</f>
        <v/>
      </c>
      <c r="FA34" s="15" t="str">
        <f>IF(SUM(FA$51:FA$52,FA$60:FA$61,FA$69:FA$72)=0,"",MAX($C34:EZ34)+1)</f>
        <v/>
      </c>
      <c r="FB34" s="15" t="str">
        <f>IF(SUM(FB$51:FB$52,FB$60:FB$61,FB$69:FB$72)=0,"",MAX($C34:FA34)+1)</f>
        <v/>
      </c>
      <c r="FC34" s="15" t="str">
        <f>IF(SUM(FC$51:FC$52,FC$60:FC$61,FC$69:FC$72)=0,"",MAX($C34:FB34)+1)</f>
        <v/>
      </c>
      <c r="FD34" s="15" t="str">
        <f>IF(SUM(FD$51:FD$52,FD$60:FD$61,FD$69:FD$72)=0,"",MAX($C34:FC34)+1)</f>
        <v/>
      </c>
      <c r="FE34" s="15" t="str">
        <f>IF(SUM(FE$51:FE$52,FE$60:FE$61,FE$69:FE$72)=0,"",MAX($C34:FD34)+1)</f>
        <v/>
      </c>
      <c r="FF34" s="15" t="str">
        <f>IF(SUM(FF$51:FF$52,FF$60:FF$61,FF$69:FF$72)=0,"",MAX($C34:FE34)+1)</f>
        <v/>
      </c>
      <c r="FG34" s="15" t="str">
        <f>IF(SUM(FG$51:FG$52,FG$60:FG$61,FG$69:FG$72)=0,"",MAX($C34:FF34)+1)</f>
        <v/>
      </c>
      <c r="FH34" s="15" t="str">
        <f>IF(SUM(FH$51:FH$52,FH$60:FH$61,FH$69:FH$72)=0,"",MAX($C34:FG34)+1)</f>
        <v/>
      </c>
      <c r="FI34" s="15" t="str">
        <f>IF(SUM(FI$51:FI$52,FI$60:FI$61,FI$69:FI$72)=0,"",MAX($C34:FH34)+1)</f>
        <v/>
      </c>
      <c r="FJ34" s="15" t="str">
        <f>IF(SUM(FJ$51:FJ$52,FJ$60:FJ$61,FJ$69:FJ$72)=0,"",MAX($C34:FI34)+1)</f>
        <v/>
      </c>
      <c r="FK34" s="15" t="str">
        <f>IF(SUM(FK$51:FK$52,FK$60:FK$61,FK$69:FK$72)=0,"",MAX($C34:FJ34)+1)</f>
        <v/>
      </c>
      <c r="FL34" s="15" t="str">
        <f>IF(SUM(FL$51:FL$52,FL$60:FL$61,FL$69:FL$72)=0,"",MAX($C34:FK34)+1)</f>
        <v/>
      </c>
      <c r="FM34" s="15" t="str">
        <f>IF(SUM(FM$51:FM$52,FM$60:FM$61,FM$69:FM$72)=0,"",MAX($C34:FL34)+1)</f>
        <v/>
      </c>
      <c r="FN34" s="15" t="str">
        <f>IF(SUM(FN$51:FN$52,FN$60:FN$61,FN$69:FN$72)=0,"",MAX($C34:FM34)+1)</f>
        <v/>
      </c>
      <c r="FO34" s="15" t="str">
        <f>IF(SUM(FO$51:FO$52,FO$60:FO$61,FO$69:FO$72)=0,"",MAX($C34:FN34)+1)</f>
        <v/>
      </c>
      <c r="FP34" s="15" t="str">
        <f>IF(SUM(FP$51:FP$52,FP$60:FP$61,FP$69:FP$72)=0,"",MAX($C34:FO34)+1)</f>
        <v/>
      </c>
      <c r="FQ34" s="15" t="str">
        <f>IF(SUM(FQ$51:FQ$52,FQ$60:FQ$61,FQ$69:FQ$72)=0,"",MAX($C34:FP34)+1)</f>
        <v/>
      </c>
      <c r="FR34" s="15" t="str">
        <f>IF(SUM(FR$51:FR$52,FR$60:FR$61,FR$69:FR$72)=0,"",MAX($C34:FQ34)+1)</f>
        <v/>
      </c>
      <c r="FS34" s="15" t="str">
        <f>IF(SUM(FS$51:FS$52,FS$60:FS$61,FS$69:FS$72)=0,"",MAX($C34:FR34)+1)</f>
        <v/>
      </c>
      <c r="FT34" s="15" t="str">
        <f>IF(SUM(FT$51:FT$52,FT$60:FT$61,FT$69:FT$72)=0,"",MAX($C34:FS34)+1)</f>
        <v/>
      </c>
      <c r="FU34" s="15" t="str">
        <f>IF(SUM(FU$51:FU$52,FU$60:FU$61,FU$69:FU$72)=0,"",MAX($C34:FT34)+1)</f>
        <v/>
      </c>
      <c r="FV34" s="15" t="str">
        <f>IF(SUM(FV$51:FV$52,FV$60:FV$61,FV$69:FV$72)=0,"",MAX($C34:FU34)+1)</f>
        <v/>
      </c>
      <c r="FW34" s="15" t="str">
        <f>IF(SUM(FW$51:FW$52,FW$60:FW$61,FW$69:FW$72)=0,"",MAX($C34:FV34)+1)</f>
        <v/>
      </c>
      <c r="FX34" s="15" t="str">
        <f>IF(SUM(FX$51:FX$52,FX$60:FX$61,FX$69:FX$72)=0,"",MAX($C34:FW34)+1)</f>
        <v/>
      </c>
      <c r="FY34" s="15" t="str">
        <f>IF(SUM(FY$51:FY$52,FY$60:FY$61,FY$69:FY$72)=0,"",MAX($C34:FX34)+1)</f>
        <v/>
      </c>
      <c r="FZ34" s="15" t="str">
        <f>IF(SUM(FZ$51:FZ$52,FZ$60:FZ$61,FZ$69:FZ$72)=0,"",MAX($C34:FY34)+1)</f>
        <v/>
      </c>
      <c r="GA34" s="15" t="str">
        <f>IF(SUM(GA$51:GA$52,GA$60:GA$61,GA$69:GA$72)=0,"",MAX($C34:FZ34)+1)</f>
        <v/>
      </c>
      <c r="GB34" s="15" t="str">
        <f>IF(SUM(GB$51:GB$52,GB$60:GB$61,GB$69:GB$72)=0,"",MAX($C34:GA34)+1)</f>
        <v/>
      </c>
      <c r="GC34" s="15" t="str">
        <f>IF(SUM(GC$51:GC$52,GC$60:GC$61,GC$69:GC$72)=0,"",MAX($C34:GB34)+1)</f>
        <v/>
      </c>
      <c r="GD34" s="15" t="str">
        <f>IF(SUM(GD$51:GD$52,GD$60:GD$61,GD$69:GD$72)=0,"",MAX($C34:GC34)+1)</f>
        <v/>
      </c>
      <c r="GE34" s="15" t="str">
        <f>IF(SUM(GE$51:GE$52,GE$60:GE$61,GE$69:GE$72)=0,"",MAX($C34:GD34)+1)</f>
        <v/>
      </c>
      <c r="GF34" s="15" t="str">
        <f>IF(SUM(GF$51:GF$52,GF$60:GF$61,GF$69:GF$72)=0,"",MAX($C34:GE34)+1)</f>
        <v/>
      </c>
      <c r="GG34" s="15" t="str">
        <f>IF(SUM(GG$51:GG$52,GG$60:GG$61,GG$69:GG$72)=0,"",MAX($C34:GF34)+1)</f>
        <v/>
      </c>
      <c r="GH34" s="15" t="str">
        <f>IF(SUM(GH$51:GH$52,GH$60:GH$61,GH$69:GH$72)=0,"",MAX($C34:GG34)+1)</f>
        <v/>
      </c>
      <c r="GI34" s="15" t="str">
        <f>IF(SUM(GI$51:GI$52,GI$60:GI$61,GI$69:GI$72)=0,"",MAX($C34:GH34)+1)</f>
        <v/>
      </c>
      <c r="GJ34" s="15" t="str">
        <f>IF(SUM(GJ$51:GJ$52,GJ$60:GJ$61,GJ$69:GJ$72)=0,"",MAX($C34:GI34)+1)</f>
        <v/>
      </c>
      <c r="GK34" s="15" t="str">
        <f>IF(SUM(GK$51:GK$52,GK$60:GK$61,GK$69:GK$72)=0,"",MAX($C34:GJ34)+1)</f>
        <v/>
      </c>
      <c r="GL34" s="15" t="str">
        <f>IF(SUM(GL$51:GL$52,GL$60:GL$61,GL$69:GL$72)=0,"",MAX($C34:GK34)+1)</f>
        <v/>
      </c>
      <c r="GM34" s="15" t="str">
        <f>IF(SUM(GM$51:GM$52,GM$60:GM$61,GM$69:GM$72)=0,"",MAX($C34:GL34)+1)</f>
        <v/>
      </c>
      <c r="GN34" s="15" t="str">
        <f>IF(SUM(GN$51:GN$52,GN$60:GN$61,GN$69:GN$72)=0,"",MAX($C34:GM34)+1)</f>
        <v/>
      </c>
      <c r="GO34" s="15" t="str">
        <f>IF(SUM(GO$51:GO$52,GO$60:GO$61,GO$69:GO$72)=0,"",MAX($C34:GN34)+1)</f>
        <v/>
      </c>
      <c r="GP34" s="15" t="str">
        <f>IF(SUM(GP$51:GP$52,GP$60:GP$61,GP$69:GP$72)=0,"",MAX($C34:GO34)+1)</f>
        <v/>
      </c>
      <c r="GQ34" s="15" t="str">
        <f>IF(SUM(GQ$51:GQ$52,GQ$60:GQ$61,GQ$69:GQ$72)=0,"",MAX($C34:GP34)+1)</f>
        <v/>
      </c>
      <c r="GR34" s="15" t="str">
        <f>IF(SUM(GR$51:GR$52,GR$60:GR$61,GR$69:GR$72)=0,"",MAX($C34:GQ34)+1)</f>
        <v/>
      </c>
      <c r="GS34" s="15" t="str">
        <f>IF(SUM(GS$51:GS$52,GS$60:GS$61,GS$69:GS$72)=0,"",MAX($C34:GR34)+1)</f>
        <v/>
      </c>
      <c r="GT34" s="15" t="str">
        <f>IF(SUM(GT$51:GT$52,GT$60:GT$61,GT$69:GT$72)=0,"",MAX($C34:GS34)+1)</f>
        <v/>
      </c>
      <c r="GU34" s="15" t="str">
        <f>IF(SUM(GU$51:GU$52,GU$60:GU$61,GU$69:GU$72)=0,"",MAX($C34:GT34)+1)</f>
        <v/>
      </c>
      <c r="GV34" s="15" t="str">
        <f>IF(SUM(GV$51:GV$52,GV$60:GV$61,GV$69:GV$72)=0,"",MAX($C34:GU34)+1)</f>
        <v/>
      </c>
      <c r="GW34" s="15" t="str">
        <f>IF(SUM(GW$51:GW$52,GW$60:GW$61,GW$69:GW$72)=0,"",MAX($C34:GV34)+1)</f>
        <v/>
      </c>
      <c r="GX34" s="15" t="str">
        <f>IF(SUM(GX$51:GX$52,GX$60:GX$61,GX$69:GX$72)=0,"",MAX($C34:GW34)+1)</f>
        <v/>
      </c>
      <c r="GY34" s="15" t="str">
        <f>IF(SUM(GY$51:GY$52,GY$60:GY$61,GY$69:GY$72)=0,"",MAX($C34:GX34)+1)</f>
        <v/>
      </c>
      <c r="GZ34" s="15" t="str">
        <f>IF(SUM(GZ$51:GZ$52,GZ$60:GZ$61,GZ$69:GZ$72)=0,"",MAX($C34:GY34)+1)</f>
        <v/>
      </c>
      <c r="HA34" s="15" t="str">
        <f>IF(SUM(HA$51:HA$52,HA$60:HA$61,HA$69:HA$72)=0,"",MAX($C34:GZ34)+1)</f>
        <v/>
      </c>
      <c r="HB34" s="15" t="str">
        <f>IF(SUM(HB$51:HB$52,HB$60:HB$61,HB$69:HB$72)=0,"",MAX($C34:HA34)+1)</f>
        <v/>
      </c>
      <c r="HC34" s="15" t="str">
        <f>IF(SUM(HC$51:HC$52,HC$60:HC$61,HC$69:HC$72)=0,"",MAX($C34:HB34)+1)</f>
        <v/>
      </c>
      <c r="HD34" s="15" t="str">
        <f>IF(SUM(HD$51:HD$52,HD$60:HD$61,HD$69:HD$72)=0,"",MAX($C34:HC34)+1)</f>
        <v/>
      </c>
      <c r="HE34" s="15" t="str">
        <f>IF(SUM(HE$51:HE$52,HE$60:HE$61,HE$69:HE$72)=0,"",MAX($C34:HD34)+1)</f>
        <v/>
      </c>
      <c r="HF34" s="15" t="str">
        <f>IF(SUM(HF$51:HF$52,HF$60:HF$61,HF$69:HF$72)=0,"",MAX($C34:HE34)+1)</f>
        <v/>
      </c>
      <c r="HG34" s="15" t="str">
        <f>IF(SUM(HG$51:HG$52,HG$60:HG$61,HG$69:HG$72)=0,"",MAX($C34:HF34)+1)</f>
        <v/>
      </c>
      <c r="HH34" s="15" t="str">
        <f>IF(SUM(HH$51:HH$52,HH$60:HH$61,HH$69:HH$72)=0,"",MAX($C34:HG34)+1)</f>
        <v/>
      </c>
      <c r="HI34" s="15" t="str">
        <f>IF(SUM(HI$51:HI$52,HI$60:HI$61,HI$69:HI$72)=0,"",MAX($C34:HH34)+1)</f>
        <v/>
      </c>
      <c r="HJ34" s="15" t="str">
        <f>IF(SUM(HJ$51:HJ$52,HJ$60:HJ$61,HJ$69:HJ$72)=0,"",MAX($C34:HI34)+1)</f>
        <v/>
      </c>
      <c r="HK34" s="15" t="str">
        <f>IF(SUM(HK$51:HK$52,HK$60:HK$61,HK$69:HK$72)=0,"",MAX($C34:HJ34)+1)</f>
        <v/>
      </c>
      <c r="HL34" s="15" t="str">
        <f>IF(SUM(HL$51:HL$52,HL$60:HL$61,HL$69:HL$72)=0,"",MAX($C34:HK34)+1)</f>
        <v/>
      </c>
      <c r="HM34" s="15" t="str">
        <f>IF(SUM(HM$51:HM$52,HM$60:HM$61,HM$69:HM$72)=0,"",MAX($C34:HL34)+1)</f>
        <v/>
      </c>
      <c r="HN34" s="15" t="str">
        <f>IF(SUM(HN$51:HN$52,HN$60:HN$61,HN$69:HN$72)=0,"",MAX($C34:HM34)+1)</f>
        <v/>
      </c>
      <c r="HO34" s="15" t="str">
        <f>IF(SUM(HO$51:HO$52,HO$60:HO$61,HO$69:HO$72)=0,"",MAX($C34:HN34)+1)</f>
        <v/>
      </c>
      <c r="HP34" s="15" t="str">
        <f>IF(SUM(HP$51:HP$52,HP$60:HP$61,HP$69:HP$72)=0,"",MAX($C34:HO34)+1)</f>
        <v/>
      </c>
      <c r="HQ34" s="15" t="str">
        <f>IF(SUM(HQ$51:HQ$52,HQ$60:HQ$61,HQ$69:HQ$72)=0,"",MAX($C34:HP34)+1)</f>
        <v/>
      </c>
      <c r="HR34" s="15" t="str">
        <f>IF(SUM(HR$51:HR$52,HR$60:HR$61,HR$69:HR$72)=0,"",MAX($C34:HQ34)+1)</f>
        <v/>
      </c>
      <c r="HS34" s="15" t="str">
        <f>IF(SUM(HS$51:HS$52,HS$60:HS$61,HS$69:HS$72)=0,"",MAX($C34:HR34)+1)</f>
        <v/>
      </c>
      <c r="HT34" s="15" t="str">
        <f>IF(SUM(HT$51:HT$52,HT$60:HT$61,HT$69:HT$72)=0,"",MAX($C34:HS34)+1)</f>
        <v/>
      </c>
      <c r="HU34" s="15" t="str">
        <f>IF(SUM(HU$51:HU$52,HU$60:HU$61,HU$69:HU$72)=0,"",MAX($C34:HT34)+1)</f>
        <v/>
      </c>
      <c r="HV34" s="15" t="str">
        <f>IF(SUM(HV$51:HV$52,HV$60:HV$61,HV$69:HV$72)=0,"",MAX($C34:HU34)+1)</f>
        <v/>
      </c>
      <c r="HW34" s="15" t="str">
        <f>IF(SUM(HW$51:HW$52,HW$60:HW$61,HW$69:HW$72)=0,"",MAX($C34:HV34)+1)</f>
        <v/>
      </c>
      <c r="HX34" s="15" t="str">
        <f>IF(SUM(HX$51:HX$52,HX$60:HX$61,HX$69:HX$72)=0,"",MAX($C34:HW34)+1)</f>
        <v/>
      </c>
      <c r="HY34" s="15" t="str">
        <f>IF(SUM(HY$51:HY$52,HY$60:HY$61,HY$69:HY$72)=0,"",MAX($C34:HX34)+1)</f>
        <v/>
      </c>
      <c r="HZ34" s="15" t="str">
        <f>IF(SUM(HZ$51:HZ$52,HZ$60:HZ$61,HZ$69:HZ$72)=0,"",MAX($C34:HY34)+1)</f>
        <v/>
      </c>
      <c r="IA34" s="15" t="str">
        <f>IF(SUM(IA$51:IA$52,IA$60:IA$61,IA$69:IA$72)=0,"",MAX($C34:HZ34)+1)</f>
        <v/>
      </c>
      <c r="IB34" s="15" t="str">
        <f>IF(SUM(IB$51:IB$52,IB$60:IB$61,IB$69:IB$72)=0,"",MAX($C34:IA34)+1)</f>
        <v/>
      </c>
      <c r="IC34" s="15" t="str">
        <f>IF(SUM(IC$51:IC$52,IC$60:IC$61,IC$69:IC$72)=0,"",MAX($C34:IB34)+1)</f>
        <v/>
      </c>
      <c r="ID34" s="15" t="str">
        <f>IF(SUM(ID$51:ID$52,ID$60:ID$61,ID$69:ID$72)=0,"",MAX($C34:IC34)+1)</f>
        <v/>
      </c>
      <c r="IE34" s="15" t="str">
        <f>IF(SUM(IE$51:IE$52,IE$60:IE$61,IE$69:IE$72)=0,"",MAX($C34:ID34)+1)</f>
        <v/>
      </c>
      <c r="IF34" s="15" t="str">
        <f>IF(SUM(IF$51:IF$52,IF$60:IF$61,IF$69:IF$72)=0,"",MAX($C34:IE34)+1)</f>
        <v/>
      </c>
      <c r="IG34" s="15" t="str">
        <f>IF(SUM(IG$51:IG$52,IG$60:IG$61,IG$69:IG$72)=0,"",MAX($C34:IF34)+1)</f>
        <v/>
      </c>
      <c r="IH34" s="15" t="str">
        <f>IF(SUM(IH$51:IH$52,IH$60:IH$61,IH$69:IH$72)=0,"",MAX($C34:IG34)+1)</f>
        <v/>
      </c>
      <c r="II34" s="15" t="str">
        <f>IF(SUM(II$51:II$52,II$60:II$61,II$69:II$72)=0,"",MAX($C34:IH34)+1)</f>
        <v/>
      </c>
      <c r="IJ34" s="15" t="str">
        <f>IF(SUM(IJ$51:IJ$52,IJ$60:IJ$61,IJ$69:IJ$72)=0,"",MAX($C34:II34)+1)</f>
        <v/>
      </c>
      <c r="IK34" s="15" t="str">
        <f>IF(SUM(IK$51:IK$52,IK$60:IK$61,IK$69:IK$72)=0,"",MAX($C34:IJ34)+1)</f>
        <v/>
      </c>
      <c r="IL34" s="15" t="str">
        <f>IF(SUM(IL$51:IL$52,IL$60:IL$61,IL$69:IL$72)=0,"",MAX($C34:IK34)+1)</f>
        <v/>
      </c>
      <c r="IM34" s="15" t="str">
        <f>IF(SUM(IM$51:IM$52,IM$60:IM$61,IM$69:IM$72)=0,"",MAX($C34:IL34)+1)</f>
        <v/>
      </c>
      <c r="IN34" s="15" t="str">
        <f>IF(SUM(IN$51:IN$52,IN$60:IN$61,IN$69:IN$72)=0,"",MAX($C34:IM34)+1)</f>
        <v/>
      </c>
      <c r="IO34" s="15" t="str">
        <f>IF(SUM(IO$51:IO$52,IO$60:IO$61,IO$69:IO$72)=0,"",MAX($C34:IN34)+1)</f>
        <v/>
      </c>
      <c r="IP34" s="15" t="str">
        <f>IF(SUM(IP$51:IP$52,IP$60:IP$61,IP$69:IP$72)=0,"",MAX($C34:IO34)+1)</f>
        <v/>
      </c>
      <c r="IQ34" s="15" t="str">
        <f>IF(SUM(IQ$51:IQ$52,IQ$60:IQ$61,IQ$69:IQ$72)=0,"",MAX($C34:IP34)+1)</f>
        <v/>
      </c>
      <c r="IR34" s="15" t="str">
        <f>IF(SUM(IR$51:IR$52,IR$60:IR$61,IR$69:IR$72)=0,"",MAX($C34:IQ34)+1)</f>
        <v/>
      </c>
      <c r="IS34" s="15" t="str">
        <f>IF(SUM(IS$51:IS$52,IS$60:IS$61,IS$69:IS$72)=0,"",MAX($C34:IR34)+1)</f>
        <v/>
      </c>
      <c r="IT34" s="15" t="str">
        <f>IF(SUM(IT$51:IT$52,IT$60:IT$61,IT$69:IT$72)=0,"",MAX($C34:IS34)+1)</f>
        <v/>
      </c>
      <c r="IU34" s="15" t="str">
        <f>IF(SUM(IU$51:IU$52,IU$60:IU$61,IU$69:IU$72)=0,"",MAX($C34:IT34)+1)</f>
        <v/>
      </c>
      <c r="IV34" s="15" t="str">
        <f>IF(SUM(IV$51:IV$52,IV$60:IV$61,IV$69:IV$72)=0,"",MAX($C34:IU34)+1)</f>
        <v/>
      </c>
    </row>
    <row r="35" spans="1:256" s="112" customFormat="1" ht="15" customHeight="1" x14ac:dyDescent="0.25">
      <c r="A35" s="100"/>
      <c r="B35" s="110" t="str">
        <f>IF(B34="","",IF(COUNTIF(34:34,B34)&gt;1, "#not unique#",""))</f>
        <v/>
      </c>
      <c r="C35" s="111" t="s">
        <v>33</v>
      </c>
      <c r="D35" s="112" t="str">
        <f t="shared" ref="D35:BO35" si="20">IF(D34="","",IF(COUNTIF(34:34,D34)&gt;1, "#not unique#",""))</f>
        <v/>
      </c>
      <c r="E35" s="112" t="str">
        <f t="shared" si="20"/>
        <v/>
      </c>
      <c r="F35" s="112" t="str">
        <f t="shared" si="20"/>
        <v/>
      </c>
      <c r="G35" s="112" t="str">
        <f t="shared" si="20"/>
        <v/>
      </c>
      <c r="H35" s="112" t="str">
        <f t="shared" si="20"/>
        <v/>
      </c>
      <c r="I35" s="112" t="str">
        <f t="shared" si="20"/>
        <v/>
      </c>
      <c r="J35" s="112" t="str">
        <f t="shared" si="20"/>
        <v/>
      </c>
      <c r="K35" s="112" t="str">
        <f t="shared" si="20"/>
        <v/>
      </c>
      <c r="L35" s="112" t="str">
        <f t="shared" si="20"/>
        <v/>
      </c>
      <c r="M35" s="112" t="str">
        <f t="shared" si="20"/>
        <v/>
      </c>
      <c r="N35" s="112" t="str">
        <f t="shared" si="20"/>
        <v/>
      </c>
      <c r="O35" s="112" t="str">
        <f t="shared" si="20"/>
        <v/>
      </c>
      <c r="P35" s="112" t="str">
        <f t="shared" si="20"/>
        <v/>
      </c>
      <c r="Q35" s="112" t="str">
        <f t="shared" si="20"/>
        <v/>
      </c>
      <c r="R35" s="112" t="str">
        <f t="shared" si="20"/>
        <v/>
      </c>
      <c r="S35" s="112" t="str">
        <f t="shared" si="20"/>
        <v/>
      </c>
      <c r="T35" s="112" t="str">
        <f t="shared" si="20"/>
        <v/>
      </c>
      <c r="U35" s="112" t="str">
        <f t="shared" si="20"/>
        <v/>
      </c>
      <c r="V35" s="112" t="str">
        <f t="shared" si="20"/>
        <v/>
      </c>
      <c r="W35" s="112" t="str">
        <f t="shared" si="20"/>
        <v/>
      </c>
      <c r="X35" s="112" t="str">
        <f t="shared" si="20"/>
        <v/>
      </c>
      <c r="Y35" s="112" t="str">
        <f t="shared" si="20"/>
        <v/>
      </c>
      <c r="Z35" s="112" t="str">
        <f t="shared" si="20"/>
        <v/>
      </c>
      <c r="AA35" s="112" t="str">
        <f t="shared" si="20"/>
        <v/>
      </c>
      <c r="AB35" s="112" t="str">
        <f t="shared" si="20"/>
        <v/>
      </c>
      <c r="AC35" s="112" t="str">
        <f t="shared" si="20"/>
        <v/>
      </c>
      <c r="AD35" s="112" t="str">
        <f t="shared" si="20"/>
        <v/>
      </c>
      <c r="AE35" s="112" t="str">
        <f t="shared" si="20"/>
        <v/>
      </c>
      <c r="AF35" s="112" t="str">
        <f t="shared" si="20"/>
        <v/>
      </c>
      <c r="AG35" s="112" t="str">
        <f t="shared" si="20"/>
        <v/>
      </c>
      <c r="AH35" s="112" t="str">
        <f t="shared" si="20"/>
        <v/>
      </c>
      <c r="AI35" s="112" t="str">
        <f t="shared" si="20"/>
        <v/>
      </c>
      <c r="AJ35" s="112" t="str">
        <f t="shared" si="20"/>
        <v/>
      </c>
      <c r="AK35" s="112" t="str">
        <f t="shared" si="20"/>
        <v/>
      </c>
      <c r="AL35" s="112" t="str">
        <f t="shared" si="20"/>
        <v/>
      </c>
      <c r="AM35" s="112" t="str">
        <f t="shared" si="20"/>
        <v/>
      </c>
      <c r="AN35" s="112" t="str">
        <f t="shared" si="20"/>
        <v/>
      </c>
      <c r="AO35" s="112" t="str">
        <f t="shared" si="20"/>
        <v/>
      </c>
      <c r="AP35" s="112" t="str">
        <f t="shared" si="20"/>
        <v/>
      </c>
      <c r="AQ35" s="112" t="str">
        <f t="shared" si="20"/>
        <v/>
      </c>
      <c r="AR35" s="112" t="str">
        <f t="shared" si="20"/>
        <v/>
      </c>
      <c r="AS35" s="112" t="str">
        <f t="shared" si="20"/>
        <v/>
      </c>
      <c r="AT35" s="112" t="str">
        <f t="shared" si="20"/>
        <v/>
      </c>
      <c r="AU35" s="112" t="str">
        <f t="shared" si="20"/>
        <v/>
      </c>
      <c r="AV35" s="112" t="str">
        <f t="shared" si="20"/>
        <v/>
      </c>
      <c r="AW35" s="112" t="str">
        <f t="shared" si="20"/>
        <v/>
      </c>
      <c r="AX35" s="112" t="str">
        <f t="shared" si="20"/>
        <v/>
      </c>
      <c r="AY35" s="112" t="str">
        <f t="shared" si="20"/>
        <v/>
      </c>
      <c r="AZ35" s="112" t="str">
        <f t="shared" si="20"/>
        <v/>
      </c>
      <c r="BA35" s="112" t="str">
        <f t="shared" si="20"/>
        <v/>
      </c>
      <c r="BB35" s="112" t="str">
        <f t="shared" si="20"/>
        <v/>
      </c>
      <c r="BC35" s="112" t="str">
        <f t="shared" si="20"/>
        <v/>
      </c>
      <c r="BD35" s="112" t="str">
        <f t="shared" si="20"/>
        <v/>
      </c>
      <c r="BE35" s="112" t="str">
        <f t="shared" si="20"/>
        <v/>
      </c>
      <c r="BF35" s="112" t="str">
        <f t="shared" si="20"/>
        <v/>
      </c>
      <c r="BG35" s="112" t="str">
        <f t="shared" si="20"/>
        <v/>
      </c>
      <c r="BH35" s="112" t="str">
        <f t="shared" si="20"/>
        <v/>
      </c>
      <c r="BI35" s="112" t="str">
        <f t="shared" si="20"/>
        <v/>
      </c>
      <c r="BJ35" s="112" t="str">
        <f t="shared" si="20"/>
        <v/>
      </c>
      <c r="BK35" s="112" t="str">
        <f t="shared" si="20"/>
        <v/>
      </c>
      <c r="BL35" s="112" t="str">
        <f t="shared" si="20"/>
        <v/>
      </c>
      <c r="BM35" s="112" t="str">
        <f t="shared" si="20"/>
        <v/>
      </c>
      <c r="BN35" s="112" t="str">
        <f t="shared" si="20"/>
        <v/>
      </c>
      <c r="BO35" s="112" t="str">
        <f t="shared" si="20"/>
        <v/>
      </c>
      <c r="BP35" s="112" t="str">
        <f t="shared" ref="BP35:EA35" si="21">IF(BP34="","",IF(COUNTIF(34:34,BP34)&gt;1, "#not unique#",""))</f>
        <v/>
      </c>
      <c r="BQ35" s="112" t="str">
        <f t="shared" si="21"/>
        <v/>
      </c>
      <c r="BR35" s="112" t="str">
        <f t="shared" si="21"/>
        <v/>
      </c>
      <c r="BS35" s="112" t="str">
        <f t="shared" si="21"/>
        <v/>
      </c>
      <c r="BT35" s="112" t="str">
        <f t="shared" si="21"/>
        <v/>
      </c>
      <c r="BU35" s="112" t="str">
        <f t="shared" si="21"/>
        <v/>
      </c>
      <c r="BV35" s="112" t="str">
        <f t="shared" si="21"/>
        <v/>
      </c>
      <c r="BW35" s="112" t="str">
        <f t="shared" si="21"/>
        <v/>
      </c>
      <c r="BX35" s="112" t="str">
        <f t="shared" si="21"/>
        <v/>
      </c>
      <c r="BY35" s="112" t="str">
        <f t="shared" si="21"/>
        <v/>
      </c>
      <c r="BZ35" s="112" t="str">
        <f t="shared" si="21"/>
        <v/>
      </c>
      <c r="CA35" s="112" t="str">
        <f t="shared" si="21"/>
        <v/>
      </c>
      <c r="CB35" s="112" t="str">
        <f t="shared" si="21"/>
        <v/>
      </c>
      <c r="CC35" s="112" t="str">
        <f t="shared" si="21"/>
        <v/>
      </c>
      <c r="CD35" s="112" t="str">
        <f t="shared" si="21"/>
        <v/>
      </c>
      <c r="CE35" s="112" t="str">
        <f t="shared" si="21"/>
        <v/>
      </c>
      <c r="CF35" s="112" t="str">
        <f t="shared" si="21"/>
        <v/>
      </c>
      <c r="CG35" s="112" t="str">
        <f t="shared" si="21"/>
        <v/>
      </c>
      <c r="CH35" s="112" t="str">
        <f t="shared" si="21"/>
        <v/>
      </c>
      <c r="CI35" s="112" t="str">
        <f t="shared" si="21"/>
        <v/>
      </c>
      <c r="CJ35" s="112" t="str">
        <f t="shared" si="21"/>
        <v/>
      </c>
      <c r="CK35" s="112" t="str">
        <f t="shared" si="21"/>
        <v/>
      </c>
      <c r="CL35" s="112" t="str">
        <f t="shared" si="21"/>
        <v/>
      </c>
      <c r="CM35" s="112" t="str">
        <f t="shared" si="21"/>
        <v/>
      </c>
      <c r="CN35" s="112" t="str">
        <f t="shared" si="21"/>
        <v/>
      </c>
      <c r="CO35" s="112" t="str">
        <f t="shared" si="21"/>
        <v/>
      </c>
      <c r="CP35" s="112" t="str">
        <f t="shared" si="21"/>
        <v/>
      </c>
      <c r="CQ35" s="112" t="str">
        <f t="shared" si="21"/>
        <v/>
      </c>
      <c r="CR35" s="112" t="str">
        <f t="shared" si="21"/>
        <v/>
      </c>
      <c r="CS35" s="112" t="str">
        <f t="shared" si="21"/>
        <v/>
      </c>
      <c r="CT35" s="112" t="str">
        <f t="shared" si="21"/>
        <v/>
      </c>
      <c r="CU35" s="112" t="str">
        <f t="shared" si="21"/>
        <v/>
      </c>
      <c r="CV35" s="112" t="str">
        <f t="shared" si="21"/>
        <v/>
      </c>
      <c r="CW35" s="112" t="str">
        <f t="shared" si="21"/>
        <v/>
      </c>
      <c r="CX35" s="112" t="str">
        <f t="shared" si="21"/>
        <v/>
      </c>
      <c r="CY35" s="112" t="str">
        <f t="shared" si="21"/>
        <v/>
      </c>
      <c r="CZ35" s="112" t="str">
        <f t="shared" si="21"/>
        <v/>
      </c>
      <c r="DA35" s="112" t="str">
        <f t="shared" si="21"/>
        <v/>
      </c>
      <c r="DB35" s="112" t="str">
        <f t="shared" si="21"/>
        <v/>
      </c>
      <c r="DC35" s="112" t="str">
        <f t="shared" si="21"/>
        <v/>
      </c>
      <c r="DD35" s="112" t="str">
        <f t="shared" si="21"/>
        <v/>
      </c>
      <c r="DE35" s="112" t="str">
        <f t="shared" si="21"/>
        <v/>
      </c>
      <c r="DF35" s="112" t="str">
        <f t="shared" si="21"/>
        <v/>
      </c>
      <c r="DG35" s="112" t="str">
        <f t="shared" si="21"/>
        <v/>
      </c>
      <c r="DH35" s="112" t="str">
        <f t="shared" si="21"/>
        <v/>
      </c>
      <c r="DI35" s="112" t="str">
        <f t="shared" si="21"/>
        <v/>
      </c>
      <c r="DJ35" s="112" t="str">
        <f t="shared" si="21"/>
        <v/>
      </c>
      <c r="DK35" s="112" t="str">
        <f t="shared" si="21"/>
        <v/>
      </c>
      <c r="DL35" s="112" t="str">
        <f t="shared" si="21"/>
        <v/>
      </c>
      <c r="DM35" s="112" t="str">
        <f t="shared" si="21"/>
        <v/>
      </c>
      <c r="DN35" s="112" t="str">
        <f t="shared" si="21"/>
        <v/>
      </c>
      <c r="DO35" s="112" t="str">
        <f t="shared" si="21"/>
        <v/>
      </c>
      <c r="DP35" s="112" t="str">
        <f t="shared" si="21"/>
        <v/>
      </c>
      <c r="DQ35" s="112" t="str">
        <f t="shared" si="21"/>
        <v/>
      </c>
      <c r="DR35" s="112" t="str">
        <f t="shared" si="21"/>
        <v/>
      </c>
      <c r="DS35" s="112" t="str">
        <f t="shared" si="21"/>
        <v/>
      </c>
      <c r="DT35" s="112" t="str">
        <f t="shared" si="21"/>
        <v/>
      </c>
      <c r="DU35" s="112" t="str">
        <f t="shared" si="21"/>
        <v/>
      </c>
      <c r="DV35" s="112" t="str">
        <f t="shared" si="21"/>
        <v/>
      </c>
      <c r="DW35" s="112" t="str">
        <f t="shared" si="21"/>
        <v/>
      </c>
      <c r="DX35" s="112" t="str">
        <f t="shared" si="21"/>
        <v/>
      </c>
      <c r="DY35" s="112" t="str">
        <f t="shared" si="21"/>
        <v/>
      </c>
      <c r="DZ35" s="112" t="str">
        <f t="shared" si="21"/>
        <v/>
      </c>
      <c r="EA35" s="112" t="str">
        <f t="shared" si="21"/>
        <v/>
      </c>
      <c r="EB35" s="112" t="str">
        <f t="shared" ref="EB35:GM35" si="22">IF(EB34="","",IF(COUNTIF(34:34,EB34)&gt;1, "#not unique#",""))</f>
        <v/>
      </c>
      <c r="EC35" s="112" t="str">
        <f t="shared" si="22"/>
        <v/>
      </c>
      <c r="ED35" s="112" t="str">
        <f t="shared" si="22"/>
        <v/>
      </c>
      <c r="EE35" s="112" t="str">
        <f t="shared" si="22"/>
        <v/>
      </c>
      <c r="EF35" s="112" t="str">
        <f t="shared" si="22"/>
        <v/>
      </c>
      <c r="EG35" s="112" t="str">
        <f t="shared" si="22"/>
        <v/>
      </c>
      <c r="EH35" s="112" t="str">
        <f t="shared" si="22"/>
        <v/>
      </c>
      <c r="EI35" s="112" t="str">
        <f t="shared" si="22"/>
        <v/>
      </c>
      <c r="EJ35" s="112" t="str">
        <f t="shared" si="22"/>
        <v/>
      </c>
      <c r="EK35" s="112" t="str">
        <f t="shared" si="22"/>
        <v/>
      </c>
      <c r="EL35" s="112" t="str">
        <f t="shared" si="22"/>
        <v/>
      </c>
      <c r="EM35" s="112" t="str">
        <f t="shared" si="22"/>
        <v/>
      </c>
      <c r="EN35" s="112" t="str">
        <f t="shared" si="22"/>
        <v/>
      </c>
      <c r="EO35" s="112" t="str">
        <f t="shared" si="22"/>
        <v/>
      </c>
      <c r="EP35" s="112" t="str">
        <f t="shared" si="22"/>
        <v/>
      </c>
      <c r="EQ35" s="112" t="str">
        <f t="shared" si="22"/>
        <v/>
      </c>
      <c r="ER35" s="112" t="str">
        <f t="shared" si="22"/>
        <v/>
      </c>
      <c r="ES35" s="112" t="str">
        <f t="shared" si="22"/>
        <v/>
      </c>
      <c r="ET35" s="112" t="str">
        <f t="shared" si="22"/>
        <v/>
      </c>
      <c r="EU35" s="112" t="str">
        <f t="shared" si="22"/>
        <v/>
      </c>
      <c r="EV35" s="112" t="str">
        <f t="shared" si="22"/>
        <v/>
      </c>
      <c r="EW35" s="112" t="str">
        <f t="shared" si="22"/>
        <v/>
      </c>
      <c r="EX35" s="112" t="str">
        <f t="shared" si="22"/>
        <v/>
      </c>
      <c r="EY35" s="112" t="str">
        <f t="shared" si="22"/>
        <v/>
      </c>
      <c r="EZ35" s="112" t="str">
        <f t="shared" si="22"/>
        <v/>
      </c>
      <c r="FA35" s="112" t="str">
        <f t="shared" si="22"/>
        <v/>
      </c>
      <c r="FB35" s="112" t="str">
        <f t="shared" si="22"/>
        <v/>
      </c>
      <c r="FC35" s="112" t="str">
        <f t="shared" si="22"/>
        <v/>
      </c>
      <c r="FD35" s="112" t="str">
        <f t="shared" si="22"/>
        <v/>
      </c>
      <c r="FE35" s="112" t="str">
        <f t="shared" si="22"/>
        <v/>
      </c>
      <c r="FF35" s="112" t="str">
        <f t="shared" si="22"/>
        <v/>
      </c>
      <c r="FG35" s="112" t="str">
        <f t="shared" si="22"/>
        <v/>
      </c>
      <c r="FH35" s="112" t="str">
        <f t="shared" si="22"/>
        <v/>
      </c>
      <c r="FI35" s="112" t="str">
        <f t="shared" si="22"/>
        <v/>
      </c>
      <c r="FJ35" s="112" t="str">
        <f t="shared" si="22"/>
        <v/>
      </c>
      <c r="FK35" s="112" t="str">
        <f t="shared" si="22"/>
        <v/>
      </c>
      <c r="FL35" s="112" t="str">
        <f t="shared" si="22"/>
        <v/>
      </c>
      <c r="FM35" s="112" t="str">
        <f t="shared" si="22"/>
        <v/>
      </c>
      <c r="FN35" s="112" t="str">
        <f t="shared" si="22"/>
        <v/>
      </c>
      <c r="FO35" s="112" t="str">
        <f t="shared" si="22"/>
        <v/>
      </c>
      <c r="FP35" s="112" t="str">
        <f t="shared" si="22"/>
        <v/>
      </c>
      <c r="FQ35" s="112" t="str">
        <f t="shared" si="22"/>
        <v/>
      </c>
      <c r="FR35" s="112" t="str">
        <f t="shared" si="22"/>
        <v/>
      </c>
      <c r="FS35" s="112" t="str">
        <f t="shared" si="22"/>
        <v/>
      </c>
      <c r="FT35" s="112" t="str">
        <f t="shared" si="22"/>
        <v/>
      </c>
      <c r="FU35" s="112" t="str">
        <f t="shared" si="22"/>
        <v/>
      </c>
      <c r="FV35" s="112" t="str">
        <f t="shared" si="22"/>
        <v/>
      </c>
      <c r="FW35" s="112" t="str">
        <f t="shared" si="22"/>
        <v/>
      </c>
      <c r="FX35" s="112" t="str">
        <f t="shared" si="22"/>
        <v/>
      </c>
      <c r="FY35" s="112" t="str">
        <f t="shared" si="22"/>
        <v/>
      </c>
      <c r="FZ35" s="112" t="str">
        <f t="shared" si="22"/>
        <v/>
      </c>
      <c r="GA35" s="112" t="str">
        <f t="shared" si="22"/>
        <v/>
      </c>
      <c r="GB35" s="112" t="str">
        <f t="shared" si="22"/>
        <v/>
      </c>
      <c r="GC35" s="112" t="str">
        <f t="shared" si="22"/>
        <v/>
      </c>
      <c r="GD35" s="112" t="str">
        <f t="shared" si="22"/>
        <v/>
      </c>
      <c r="GE35" s="112" t="str">
        <f t="shared" si="22"/>
        <v/>
      </c>
      <c r="GF35" s="112" t="str">
        <f t="shared" si="22"/>
        <v/>
      </c>
      <c r="GG35" s="112" t="str">
        <f t="shared" si="22"/>
        <v/>
      </c>
      <c r="GH35" s="112" t="str">
        <f t="shared" si="22"/>
        <v/>
      </c>
      <c r="GI35" s="112" t="str">
        <f t="shared" si="22"/>
        <v/>
      </c>
      <c r="GJ35" s="112" t="str">
        <f t="shared" si="22"/>
        <v/>
      </c>
      <c r="GK35" s="112" t="str">
        <f t="shared" si="22"/>
        <v/>
      </c>
      <c r="GL35" s="112" t="str">
        <f t="shared" si="22"/>
        <v/>
      </c>
      <c r="GM35" s="112" t="str">
        <f t="shared" si="22"/>
        <v/>
      </c>
      <c r="GN35" s="112" t="str">
        <f t="shared" ref="GN35:IV35" si="23">IF(GN34="","",IF(COUNTIF(34:34,GN34)&gt;1, "#not unique#",""))</f>
        <v/>
      </c>
      <c r="GO35" s="112" t="str">
        <f t="shared" si="23"/>
        <v/>
      </c>
      <c r="GP35" s="112" t="str">
        <f t="shared" si="23"/>
        <v/>
      </c>
      <c r="GQ35" s="112" t="str">
        <f t="shared" si="23"/>
        <v/>
      </c>
      <c r="GR35" s="112" t="str">
        <f t="shared" si="23"/>
        <v/>
      </c>
      <c r="GS35" s="112" t="str">
        <f t="shared" si="23"/>
        <v/>
      </c>
      <c r="GT35" s="112" t="str">
        <f t="shared" si="23"/>
        <v/>
      </c>
      <c r="GU35" s="112" t="str">
        <f t="shared" si="23"/>
        <v/>
      </c>
      <c r="GV35" s="112" t="str">
        <f t="shared" si="23"/>
        <v/>
      </c>
      <c r="GW35" s="112" t="str">
        <f t="shared" si="23"/>
        <v/>
      </c>
      <c r="GX35" s="112" t="str">
        <f t="shared" si="23"/>
        <v/>
      </c>
      <c r="GY35" s="112" t="str">
        <f t="shared" si="23"/>
        <v/>
      </c>
      <c r="GZ35" s="112" t="str">
        <f t="shared" si="23"/>
        <v/>
      </c>
      <c r="HA35" s="112" t="str">
        <f t="shared" si="23"/>
        <v/>
      </c>
      <c r="HB35" s="112" t="str">
        <f t="shared" si="23"/>
        <v/>
      </c>
      <c r="HC35" s="112" t="str">
        <f t="shared" si="23"/>
        <v/>
      </c>
      <c r="HD35" s="112" t="str">
        <f t="shared" si="23"/>
        <v/>
      </c>
      <c r="HE35" s="112" t="str">
        <f t="shared" si="23"/>
        <v/>
      </c>
      <c r="HF35" s="112" t="str">
        <f t="shared" si="23"/>
        <v/>
      </c>
      <c r="HG35" s="112" t="str">
        <f t="shared" si="23"/>
        <v/>
      </c>
      <c r="HH35" s="112" t="str">
        <f t="shared" si="23"/>
        <v/>
      </c>
      <c r="HI35" s="112" t="str">
        <f t="shared" si="23"/>
        <v/>
      </c>
      <c r="HJ35" s="112" t="str">
        <f t="shared" si="23"/>
        <v/>
      </c>
      <c r="HK35" s="112" t="str">
        <f t="shared" si="23"/>
        <v/>
      </c>
      <c r="HL35" s="112" t="str">
        <f t="shared" si="23"/>
        <v/>
      </c>
      <c r="HM35" s="112" t="str">
        <f t="shared" si="23"/>
        <v/>
      </c>
      <c r="HN35" s="112" t="str">
        <f t="shared" si="23"/>
        <v/>
      </c>
      <c r="HO35" s="112" t="str">
        <f t="shared" si="23"/>
        <v/>
      </c>
      <c r="HP35" s="112" t="str">
        <f t="shared" si="23"/>
        <v/>
      </c>
      <c r="HQ35" s="112" t="str">
        <f t="shared" si="23"/>
        <v/>
      </c>
      <c r="HR35" s="112" t="str">
        <f t="shared" si="23"/>
        <v/>
      </c>
      <c r="HS35" s="112" t="str">
        <f t="shared" si="23"/>
        <v/>
      </c>
      <c r="HT35" s="112" t="str">
        <f t="shared" si="23"/>
        <v/>
      </c>
      <c r="HU35" s="112" t="str">
        <f t="shared" si="23"/>
        <v/>
      </c>
      <c r="HV35" s="112" t="str">
        <f t="shared" si="23"/>
        <v/>
      </c>
      <c r="HW35" s="112" t="str">
        <f t="shared" si="23"/>
        <v/>
      </c>
      <c r="HX35" s="112" t="str">
        <f t="shared" si="23"/>
        <v/>
      </c>
      <c r="HY35" s="112" t="str">
        <f t="shared" si="23"/>
        <v/>
      </c>
      <c r="HZ35" s="112" t="str">
        <f t="shared" si="23"/>
        <v/>
      </c>
      <c r="IA35" s="112" t="str">
        <f t="shared" si="23"/>
        <v/>
      </c>
      <c r="IB35" s="112" t="str">
        <f t="shared" si="23"/>
        <v/>
      </c>
      <c r="IC35" s="112" t="str">
        <f t="shared" si="23"/>
        <v/>
      </c>
      <c r="ID35" s="112" t="str">
        <f t="shared" si="23"/>
        <v/>
      </c>
      <c r="IE35" s="112" t="str">
        <f t="shared" si="23"/>
        <v/>
      </c>
      <c r="IF35" s="112" t="str">
        <f t="shared" si="23"/>
        <v/>
      </c>
      <c r="IG35" s="112" t="str">
        <f t="shared" si="23"/>
        <v/>
      </c>
      <c r="IH35" s="112" t="str">
        <f t="shared" si="23"/>
        <v/>
      </c>
      <c r="II35" s="112" t="str">
        <f t="shared" si="23"/>
        <v/>
      </c>
      <c r="IJ35" s="112" t="str">
        <f t="shared" si="23"/>
        <v/>
      </c>
      <c r="IK35" s="112" t="str">
        <f t="shared" si="23"/>
        <v/>
      </c>
      <c r="IL35" s="112" t="str">
        <f t="shared" si="23"/>
        <v/>
      </c>
      <c r="IM35" s="112" t="str">
        <f t="shared" si="23"/>
        <v/>
      </c>
      <c r="IN35" s="112" t="str">
        <f t="shared" si="23"/>
        <v/>
      </c>
      <c r="IO35" s="112" t="str">
        <f t="shared" si="23"/>
        <v/>
      </c>
      <c r="IP35" s="112" t="str">
        <f t="shared" si="23"/>
        <v/>
      </c>
      <c r="IQ35" s="112" t="str">
        <f t="shared" si="23"/>
        <v/>
      </c>
      <c r="IR35" s="112" t="str">
        <f t="shared" si="23"/>
        <v/>
      </c>
      <c r="IS35" s="112" t="str">
        <f t="shared" si="23"/>
        <v/>
      </c>
      <c r="IT35" s="112" t="str">
        <f t="shared" si="23"/>
        <v/>
      </c>
      <c r="IU35" s="112" t="str">
        <f t="shared" si="23"/>
        <v/>
      </c>
      <c r="IV35" s="112" t="str">
        <f t="shared" si="23"/>
        <v/>
      </c>
    </row>
    <row r="36" spans="1:256" ht="15" customHeight="1" x14ac:dyDescent="0.25">
      <c r="A36" s="91" t="s">
        <v>129</v>
      </c>
      <c r="B36" s="16">
        <v>100</v>
      </c>
      <c r="C36" s="113" t="s">
        <v>126</v>
      </c>
      <c r="D36" s="11"/>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row>
    <row r="37" spans="1:256" s="117" customFormat="1" ht="15" customHeight="1" x14ac:dyDescent="0.25">
      <c r="A37" s="115" t="s">
        <v>130</v>
      </c>
      <c r="B37" s="17">
        <v>2</v>
      </c>
      <c r="C37" s="116" t="s">
        <v>34</v>
      </c>
      <c r="D37" s="18"/>
      <c r="E37" s="19"/>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c r="IT37" s="14"/>
      <c r="IU37" s="14"/>
      <c r="IV37" s="14"/>
    </row>
    <row r="38" spans="1:256" ht="15" customHeight="1" x14ac:dyDescent="0.25">
      <c r="A38" s="91" t="s">
        <v>129</v>
      </c>
      <c r="B38" s="16"/>
      <c r="C38" s="113" t="s">
        <v>139</v>
      </c>
      <c r="D38" s="11"/>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row>
    <row r="39" spans="1:256" s="117" customFormat="1" ht="15" customHeight="1" x14ac:dyDescent="0.25">
      <c r="A39" s="115" t="s">
        <v>130</v>
      </c>
      <c r="B39" s="17"/>
      <c r="C39" s="116" t="s">
        <v>34</v>
      </c>
      <c r="D39" s="18"/>
      <c r="E39" s="19"/>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row>
    <row r="40" spans="1:256" s="117" customFormat="1" ht="15" customHeight="1" x14ac:dyDescent="0.25">
      <c r="A40" s="91" t="s">
        <v>129</v>
      </c>
      <c r="B40" s="17"/>
      <c r="C40" s="113" t="s">
        <v>127</v>
      </c>
      <c r="D40" s="18"/>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row>
    <row r="41" spans="1:256" s="117" customFormat="1" ht="15" customHeight="1" x14ac:dyDescent="0.25">
      <c r="A41" s="115" t="s">
        <v>130</v>
      </c>
      <c r="B41" s="17"/>
      <c r="C41" s="116" t="s">
        <v>34</v>
      </c>
      <c r="D41" s="18"/>
      <c r="E41" s="19"/>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row>
    <row r="42" spans="1:256" s="117" customFormat="1" ht="15" customHeight="1" x14ac:dyDescent="0.25">
      <c r="A42" s="91" t="s">
        <v>129</v>
      </c>
      <c r="B42" s="17"/>
      <c r="C42" s="113" t="s">
        <v>128</v>
      </c>
      <c r="D42" s="18"/>
      <c r="E42" s="19"/>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row>
    <row r="43" spans="1:256" s="117" customFormat="1" ht="15" customHeight="1" x14ac:dyDescent="0.25">
      <c r="A43" s="115" t="s">
        <v>130</v>
      </c>
      <c r="B43" s="17"/>
      <c r="C43" s="116" t="s">
        <v>34</v>
      </c>
      <c r="D43" s="18"/>
      <c r="E43" s="19"/>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row>
    <row r="44" spans="1:256" s="117" customFormat="1" ht="15" customHeight="1" x14ac:dyDescent="0.25">
      <c r="A44" s="115" t="s">
        <v>131</v>
      </c>
      <c r="B44" s="17">
        <v>1.2</v>
      </c>
      <c r="C44" s="118" t="s">
        <v>6</v>
      </c>
      <c r="D44" s="14"/>
      <c r="E44" s="19"/>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row>
    <row r="45" spans="1:256" s="117" customFormat="1" ht="15" customHeight="1" x14ac:dyDescent="0.25">
      <c r="A45" s="115" t="s">
        <v>132</v>
      </c>
      <c r="B45" s="17">
        <v>11550</v>
      </c>
      <c r="C45" s="102" t="s">
        <v>38</v>
      </c>
      <c r="D45" s="14"/>
      <c r="E45" s="19"/>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row>
    <row r="46" spans="1:256" s="117" customFormat="1" ht="15" customHeight="1" x14ac:dyDescent="0.25">
      <c r="A46" s="115" t="s">
        <v>133</v>
      </c>
      <c r="B46" s="17" t="s">
        <v>1235</v>
      </c>
      <c r="C46" s="102" t="s">
        <v>7</v>
      </c>
      <c r="D46" s="14"/>
      <c r="E46" s="19"/>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row>
    <row r="47" spans="1:256" s="117" customFormat="1" ht="15" customHeight="1" x14ac:dyDescent="0.25">
      <c r="A47" s="115" t="s">
        <v>134</v>
      </c>
      <c r="B47" s="17" t="s">
        <v>172</v>
      </c>
      <c r="C47" s="102" t="s">
        <v>8</v>
      </c>
      <c r="D47" s="14"/>
      <c r="E47" s="19"/>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row>
    <row r="48" spans="1:256" s="117" customFormat="1" ht="15" customHeight="1" x14ac:dyDescent="0.25">
      <c r="A48" s="115" t="s">
        <v>135</v>
      </c>
      <c r="B48" s="17">
        <v>98</v>
      </c>
      <c r="C48" s="102" t="s">
        <v>26</v>
      </c>
      <c r="D48" s="14"/>
      <c r="E48" s="19"/>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row>
    <row r="49" spans="1:256" s="6" customFormat="1" ht="15" customHeight="1" x14ac:dyDescent="0.25">
      <c r="A49" s="91" t="str">
        <f>IF(MATCH(C74,C:C,0)&gt;74,"Rows have been added",IF(MATCH(C74,C:C,0)&lt;74,"Rows have been deleted",""))</f>
        <v/>
      </c>
      <c r="B49" s="5"/>
      <c r="C49" s="98" t="s">
        <v>1249</v>
      </c>
      <c r="D49" s="40"/>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19"/>
      <c r="DJ49" s="119"/>
      <c r="DK49" s="119"/>
      <c r="DL49" s="119"/>
      <c r="DM49" s="119"/>
      <c r="DN49" s="119"/>
      <c r="DO49" s="119"/>
      <c r="DP49" s="119"/>
      <c r="DQ49" s="119"/>
      <c r="DR49" s="119"/>
      <c r="DS49" s="119"/>
      <c r="DT49" s="119"/>
      <c r="DU49" s="119"/>
      <c r="DV49" s="119"/>
      <c r="DW49" s="119"/>
      <c r="DX49" s="119"/>
      <c r="DY49" s="119"/>
      <c r="DZ49" s="119"/>
      <c r="EA49" s="119"/>
      <c r="EB49" s="119"/>
      <c r="EC49" s="119"/>
      <c r="ED49" s="119"/>
      <c r="EE49" s="119"/>
      <c r="EF49" s="119"/>
      <c r="EG49" s="119"/>
      <c r="EH49" s="119"/>
      <c r="EI49" s="119"/>
      <c r="EJ49" s="119"/>
      <c r="EK49" s="119"/>
      <c r="EL49" s="119"/>
      <c r="EM49" s="119"/>
      <c r="EN49" s="119"/>
      <c r="EO49" s="119"/>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c r="FO49" s="119"/>
      <c r="FP49" s="119"/>
      <c r="FQ49" s="119"/>
      <c r="FR49" s="119"/>
      <c r="FS49" s="119"/>
      <c r="FT49" s="119"/>
      <c r="FU49" s="119"/>
      <c r="FV49" s="119"/>
      <c r="FW49" s="119"/>
      <c r="FX49" s="119"/>
      <c r="FY49" s="119"/>
      <c r="FZ49" s="119"/>
      <c r="GA49" s="119"/>
      <c r="GB49" s="119"/>
      <c r="GC49" s="119"/>
      <c r="GD49" s="119"/>
      <c r="GE49" s="119"/>
      <c r="GF49" s="119"/>
      <c r="GG49" s="119"/>
      <c r="GH49" s="119"/>
      <c r="GI49" s="119"/>
      <c r="GJ49" s="119"/>
      <c r="GK49" s="119"/>
      <c r="GL49" s="119"/>
      <c r="GM49" s="119"/>
      <c r="GN49" s="119"/>
      <c r="GO49" s="119"/>
      <c r="GP49" s="119"/>
      <c r="GQ49" s="119"/>
      <c r="GR49" s="119"/>
      <c r="GS49" s="119"/>
      <c r="GT49" s="119"/>
      <c r="GU49" s="119"/>
      <c r="GV49" s="119"/>
      <c r="GW49" s="119"/>
      <c r="GX49" s="119"/>
      <c r="GY49" s="119"/>
      <c r="GZ49" s="119"/>
      <c r="HA49" s="119"/>
      <c r="HB49" s="119"/>
      <c r="HC49" s="119"/>
      <c r="HD49" s="119"/>
      <c r="HE49" s="119"/>
      <c r="HF49" s="119"/>
      <c r="HG49" s="119"/>
      <c r="HH49" s="119"/>
      <c r="HI49" s="119"/>
      <c r="HJ49" s="119"/>
      <c r="HK49" s="119"/>
      <c r="HL49" s="119"/>
      <c r="HM49" s="119"/>
      <c r="HN49" s="119"/>
      <c r="HO49" s="119"/>
      <c r="HP49" s="119"/>
      <c r="HQ49" s="119"/>
      <c r="HR49" s="119"/>
      <c r="HS49" s="119"/>
      <c r="HT49" s="119"/>
      <c r="HU49" s="119"/>
      <c r="HV49" s="119"/>
      <c r="HW49" s="119"/>
      <c r="HX49" s="119"/>
      <c r="HY49" s="119"/>
      <c r="HZ49" s="119"/>
      <c r="IA49" s="119"/>
      <c r="IB49" s="119"/>
      <c r="IC49" s="119"/>
      <c r="ID49" s="119"/>
      <c r="IE49" s="119"/>
      <c r="IF49" s="119"/>
      <c r="IG49" s="119"/>
      <c r="IH49" s="119"/>
      <c r="II49" s="119"/>
      <c r="IJ49" s="119"/>
      <c r="IK49" s="119"/>
      <c r="IL49" s="119"/>
      <c r="IM49" s="119"/>
      <c r="IN49" s="119"/>
      <c r="IO49" s="119"/>
      <c r="IP49" s="119"/>
      <c r="IQ49" s="119"/>
      <c r="IR49" s="119"/>
      <c r="IS49" s="119"/>
      <c r="IT49" s="119"/>
      <c r="IU49" s="119"/>
      <c r="IV49" s="119"/>
    </row>
    <row r="50" spans="1:256" s="122" customFormat="1" ht="15" customHeight="1" x14ac:dyDescent="0.25">
      <c r="A50" s="120" t="s">
        <v>137</v>
      </c>
      <c r="B50" s="16">
        <v>-3</v>
      </c>
      <c r="C50" s="121" t="s">
        <v>136</v>
      </c>
      <c r="D50" s="12"/>
      <c r="E50" s="9" t="str">
        <f>IF(SUM(E$51:E$52,E$60:E$61,E$69:E$72)=0,"",D50)</f>
        <v/>
      </c>
      <c r="F50" s="9" t="str">
        <f t="shared" ref="F50:BQ50" si="24">IF(SUM(F$51:F$52,F$60:F$61,F$69:F$72)=0,"",IF(E50="",$D50,E50))</f>
        <v/>
      </c>
      <c r="G50" s="9" t="str">
        <f t="shared" si="24"/>
        <v/>
      </c>
      <c r="H50" s="9" t="str">
        <f t="shared" si="24"/>
        <v/>
      </c>
      <c r="I50" s="9" t="str">
        <f t="shared" si="24"/>
        <v/>
      </c>
      <c r="J50" s="9" t="str">
        <f t="shared" si="24"/>
        <v/>
      </c>
      <c r="K50" s="9" t="str">
        <f t="shared" si="24"/>
        <v/>
      </c>
      <c r="L50" s="9" t="str">
        <f t="shared" si="24"/>
        <v/>
      </c>
      <c r="M50" s="9" t="str">
        <f t="shared" si="24"/>
        <v/>
      </c>
      <c r="N50" s="9" t="str">
        <f t="shared" si="24"/>
        <v/>
      </c>
      <c r="O50" s="9" t="str">
        <f t="shared" si="24"/>
        <v/>
      </c>
      <c r="P50" s="9" t="str">
        <f t="shared" si="24"/>
        <v/>
      </c>
      <c r="Q50" s="9" t="str">
        <f t="shared" si="24"/>
        <v/>
      </c>
      <c r="R50" s="9" t="str">
        <f t="shared" si="24"/>
        <v/>
      </c>
      <c r="S50" s="9" t="str">
        <f t="shared" si="24"/>
        <v/>
      </c>
      <c r="T50" s="9" t="str">
        <f t="shared" si="24"/>
        <v/>
      </c>
      <c r="U50" s="9" t="str">
        <f t="shared" si="24"/>
        <v/>
      </c>
      <c r="V50" s="9" t="str">
        <f t="shared" si="24"/>
        <v/>
      </c>
      <c r="W50" s="9" t="str">
        <f t="shared" si="24"/>
        <v/>
      </c>
      <c r="X50" s="9" t="str">
        <f t="shared" si="24"/>
        <v/>
      </c>
      <c r="Y50" s="9" t="str">
        <f t="shared" si="24"/>
        <v/>
      </c>
      <c r="Z50" s="9" t="str">
        <f t="shared" si="24"/>
        <v/>
      </c>
      <c r="AA50" s="9" t="str">
        <f t="shared" si="24"/>
        <v/>
      </c>
      <c r="AB50" s="9" t="str">
        <f t="shared" si="24"/>
        <v/>
      </c>
      <c r="AC50" s="9" t="str">
        <f t="shared" si="24"/>
        <v/>
      </c>
      <c r="AD50" s="9" t="str">
        <f t="shared" si="24"/>
        <v/>
      </c>
      <c r="AE50" s="9" t="str">
        <f t="shared" si="24"/>
        <v/>
      </c>
      <c r="AF50" s="9" t="str">
        <f t="shared" si="24"/>
        <v/>
      </c>
      <c r="AG50" s="9" t="str">
        <f t="shared" si="24"/>
        <v/>
      </c>
      <c r="AH50" s="9" t="str">
        <f t="shared" si="24"/>
        <v/>
      </c>
      <c r="AI50" s="9" t="str">
        <f t="shared" si="24"/>
        <v/>
      </c>
      <c r="AJ50" s="9" t="str">
        <f t="shared" si="24"/>
        <v/>
      </c>
      <c r="AK50" s="9" t="str">
        <f t="shared" si="24"/>
        <v/>
      </c>
      <c r="AL50" s="9" t="str">
        <f t="shared" si="24"/>
        <v/>
      </c>
      <c r="AM50" s="9" t="str">
        <f t="shared" si="24"/>
        <v/>
      </c>
      <c r="AN50" s="9" t="str">
        <f t="shared" si="24"/>
        <v/>
      </c>
      <c r="AO50" s="9" t="str">
        <f t="shared" si="24"/>
        <v/>
      </c>
      <c r="AP50" s="9" t="str">
        <f t="shared" si="24"/>
        <v/>
      </c>
      <c r="AQ50" s="9" t="str">
        <f t="shared" si="24"/>
        <v/>
      </c>
      <c r="AR50" s="9" t="str">
        <f t="shared" si="24"/>
        <v/>
      </c>
      <c r="AS50" s="9" t="str">
        <f t="shared" si="24"/>
        <v/>
      </c>
      <c r="AT50" s="9" t="str">
        <f t="shared" si="24"/>
        <v/>
      </c>
      <c r="AU50" s="9" t="str">
        <f t="shared" si="24"/>
        <v/>
      </c>
      <c r="AV50" s="9" t="str">
        <f t="shared" si="24"/>
        <v/>
      </c>
      <c r="AW50" s="9" t="str">
        <f t="shared" si="24"/>
        <v/>
      </c>
      <c r="AX50" s="9" t="str">
        <f t="shared" si="24"/>
        <v/>
      </c>
      <c r="AY50" s="9" t="str">
        <f t="shared" si="24"/>
        <v/>
      </c>
      <c r="AZ50" s="9" t="str">
        <f t="shared" si="24"/>
        <v/>
      </c>
      <c r="BA50" s="9" t="str">
        <f t="shared" si="24"/>
        <v/>
      </c>
      <c r="BB50" s="9" t="str">
        <f t="shared" si="24"/>
        <v/>
      </c>
      <c r="BC50" s="9" t="str">
        <f t="shared" si="24"/>
        <v/>
      </c>
      <c r="BD50" s="9" t="str">
        <f t="shared" si="24"/>
        <v/>
      </c>
      <c r="BE50" s="9" t="str">
        <f t="shared" si="24"/>
        <v/>
      </c>
      <c r="BF50" s="9" t="str">
        <f t="shared" si="24"/>
        <v/>
      </c>
      <c r="BG50" s="9" t="str">
        <f t="shared" si="24"/>
        <v/>
      </c>
      <c r="BH50" s="9" t="str">
        <f t="shared" si="24"/>
        <v/>
      </c>
      <c r="BI50" s="9" t="str">
        <f t="shared" si="24"/>
        <v/>
      </c>
      <c r="BJ50" s="9" t="str">
        <f t="shared" si="24"/>
        <v/>
      </c>
      <c r="BK50" s="9" t="str">
        <f t="shared" si="24"/>
        <v/>
      </c>
      <c r="BL50" s="9" t="str">
        <f t="shared" si="24"/>
        <v/>
      </c>
      <c r="BM50" s="9" t="str">
        <f t="shared" si="24"/>
        <v/>
      </c>
      <c r="BN50" s="9" t="str">
        <f t="shared" si="24"/>
        <v/>
      </c>
      <c r="BO50" s="9" t="str">
        <f t="shared" si="24"/>
        <v/>
      </c>
      <c r="BP50" s="9" t="str">
        <f t="shared" si="24"/>
        <v/>
      </c>
      <c r="BQ50" s="9" t="str">
        <f t="shared" si="24"/>
        <v/>
      </c>
      <c r="BR50" s="9" t="str">
        <f t="shared" ref="BR50:EC50" si="25">IF(SUM(BR$51:BR$52,BR$60:BR$61,BR$69:BR$72)=0,"",IF(BQ50="",$D50,BQ50))</f>
        <v/>
      </c>
      <c r="BS50" s="9" t="str">
        <f t="shared" si="25"/>
        <v/>
      </c>
      <c r="BT50" s="9" t="str">
        <f t="shared" si="25"/>
        <v/>
      </c>
      <c r="BU50" s="9" t="str">
        <f t="shared" si="25"/>
        <v/>
      </c>
      <c r="BV50" s="9" t="str">
        <f t="shared" si="25"/>
        <v/>
      </c>
      <c r="BW50" s="9" t="str">
        <f t="shared" si="25"/>
        <v/>
      </c>
      <c r="BX50" s="9" t="str">
        <f t="shared" si="25"/>
        <v/>
      </c>
      <c r="BY50" s="9" t="str">
        <f t="shared" si="25"/>
        <v/>
      </c>
      <c r="BZ50" s="9" t="str">
        <f t="shared" si="25"/>
        <v/>
      </c>
      <c r="CA50" s="9" t="str">
        <f t="shared" si="25"/>
        <v/>
      </c>
      <c r="CB50" s="9" t="str">
        <f t="shared" si="25"/>
        <v/>
      </c>
      <c r="CC50" s="9" t="str">
        <f t="shared" si="25"/>
        <v/>
      </c>
      <c r="CD50" s="9" t="str">
        <f t="shared" si="25"/>
        <v/>
      </c>
      <c r="CE50" s="9" t="str">
        <f t="shared" si="25"/>
        <v/>
      </c>
      <c r="CF50" s="9" t="str">
        <f t="shared" si="25"/>
        <v/>
      </c>
      <c r="CG50" s="9" t="str">
        <f t="shared" si="25"/>
        <v/>
      </c>
      <c r="CH50" s="9" t="str">
        <f t="shared" si="25"/>
        <v/>
      </c>
      <c r="CI50" s="9" t="str">
        <f t="shared" si="25"/>
        <v/>
      </c>
      <c r="CJ50" s="9" t="str">
        <f t="shared" si="25"/>
        <v/>
      </c>
      <c r="CK50" s="9" t="str">
        <f t="shared" si="25"/>
        <v/>
      </c>
      <c r="CL50" s="9" t="str">
        <f t="shared" si="25"/>
        <v/>
      </c>
      <c r="CM50" s="9" t="str">
        <f t="shared" si="25"/>
        <v/>
      </c>
      <c r="CN50" s="9" t="str">
        <f t="shared" si="25"/>
        <v/>
      </c>
      <c r="CO50" s="9" t="str">
        <f t="shared" si="25"/>
        <v/>
      </c>
      <c r="CP50" s="9" t="str">
        <f t="shared" si="25"/>
        <v/>
      </c>
      <c r="CQ50" s="9" t="str">
        <f t="shared" si="25"/>
        <v/>
      </c>
      <c r="CR50" s="9" t="str">
        <f t="shared" si="25"/>
        <v/>
      </c>
      <c r="CS50" s="9" t="str">
        <f t="shared" si="25"/>
        <v/>
      </c>
      <c r="CT50" s="9" t="str">
        <f t="shared" si="25"/>
        <v/>
      </c>
      <c r="CU50" s="9" t="str">
        <f t="shared" si="25"/>
        <v/>
      </c>
      <c r="CV50" s="9" t="str">
        <f t="shared" si="25"/>
        <v/>
      </c>
      <c r="CW50" s="9" t="str">
        <f t="shared" si="25"/>
        <v/>
      </c>
      <c r="CX50" s="9" t="str">
        <f t="shared" si="25"/>
        <v/>
      </c>
      <c r="CY50" s="9" t="str">
        <f t="shared" si="25"/>
        <v/>
      </c>
      <c r="CZ50" s="9" t="str">
        <f t="shared" si="25"/>
        <v/>
      </c>
      <c r="DA50" s="9" t="str">
        <f t="shared" si="25"/>
        <v/>
      </c>
      <c r="DB50" s="9" t="str">
        <f t="shared" si="25"/>
        <v/>
      </c>
      <c r="DC50" s="9" t="str">
        <f t="shared" si="25"/>
        <v/>
      </c>
      <c r="DD50" s="9" t="str">
        <f t="shared" si="25"/>
        <v/>
      </c>
      <c r="DE50" s="9" t="str">
        <f t="shared" si="25"/>
        <v/>
      </c>
      <c r="DF50" s="9" t="str">
        <f t="shared" si="25"/>
        <v/>
      </c>
      <c r="DG50" s="9" t="str">
        <f t="shared" si="25"/>
        <v/>
      </c>
      <c r="DH50" s="9" t="str">
        <f t="shared" si="25"/>
        <v/>
      </c>
      <c r="DI50" s="9" t="str">
        <f t="shared" si="25"/>
        <v/>
      </c>
      <c r="DJ50" s="9" t="str">
        <f t="shared" si="25"/>
        <v/>
      </c>
      <c r="DK50" s="9" t="str">
        <f t="shared" si="25"/>
        <v/>
      </c>
      <c r="DL50" s="9" t="str">
        <f t="shared" si="25"/>
        <v/>
      </c>
      <c r="DM50" s="9" t="str">
        <f t="shared" si="25"/>
        <v/>
      </c>
      <c r="DN50" s="9" t="str">
        <f t="shared" si="25"/>
        <v/>
      </c>
      <c r="DO50" s="9" t="str">
        <f t="shared" si="25"/>
        <v/>
      </c>
      <c r="DP50" s="9" t="str">
        <f t="shared" si="25"/>
        <v/>
      </c>
      <c r="DQ50" s="9" t="str">
        <f t="shared" si="25"/>
        <v/>
      </c>
      <c r="DR50" s="9" t="str">
        <f t="shared" si="25"/>
        <v/>
      </c>
      <c r="DS50" s="9" t="str">
        <f t="shared" si="25"/>
        <v/>
      </c>
      <c r="DT50" s="9" t="str">
        <f t="shared" si="25"/>
        <v/>
      </c>
      <c r="DU50" s="9" t="str">
        <f t="shared" si="25"/>
        <v/>
      </c>
      <c r="DV50" s="9" t="str">
        <f t="shared" si="25"/>
        <v/>
      </c>
      <c r="DW50" s="9" t="str">
        <f t="shared" si="25"/>
        <v/>
      </c>
      <c r="DX50" s="9" t="str">
        <f t="shared" si="25"/>
        <v/>
      </c>
      <c r="DY50" s="9" t="str">
        <f t="shared" si="25"/>
        <v/>
      </c>
      <c r="DZ50" s="9" t="str">
        <f t="shared" si="25"/>
        <v/>
      </c>
      <c r="EA50" s="9" t="str">
        <f t="shared" si="25"/>
        <v/>
      </c>
      <c r="EB50" s="9" t="str">
        <f t="shared" si="25"/>
        <v/>
      </c>
      <c r="EC50" s="9" t="str">
        <f t="shared" si="25"/>
        <v/>
      </c>
      <c r="ED50" s="9" t="str">
        <f t="shared" ref="ED50:GO50" si="26">IF(SUM(ED$51:ED$52,ED$60:ED$61,ED$69:ED$72)=0,"",IF(EC50="",$D50,EC50))</f>
        <v/>
      </c>
      <c r="EE50" s="9" t="str">
        <f t="shared" si="26"/>
        <v/>
      </c>
      <c r="EF50" s="9" t="str">
        <f t="shared" si="26"/>
        <v/>
      </c>
      <c r="EG50" s="9" t="str">
        <f t="shared" si="26"/>
        <v/>
      </c>
      <c r="EH50" s="9" t="str">
        <f t="shared" si="26"/>
        <v/>
      </c>
      <c r="EI50" s="9" t="str">
        <f t="shared" si="26"/>
        <v/>
      </c>
      <c r="EJ50" s="9" t="str">
        <f t="shared" si="26"/>
        <v/>
      </c>
      <c r="EK50" s="9" t="str">
        <f t="shared" si="26"/>
        <v/>
      </c>
      <c r="EL50" s="9" t="str">
        <f t="shared" si="26"/>
        <v/>
      </c>
      <c r="EM50" s="9" t="str">
        <f t="shared" si="26"/>
        <v/>
      </c>
      <c r="EN50" s="9" t="str">
        <f t="shared" si="26"/>
        <v/>
      </c>
      <c r="EO50" s="9" t="str">
        <f t="shared" si="26"/>
        <v/>
      </c>
      <c r="EP50" s="9" t="str">
        <f t="shared" si="26"/>
        <v/>
      </c>
      <c r="EQ50" s="9" t="str">
        <f t="shared" si="26"/>
        <v/>
      </c>
      <c r="ER50" s="9" t="str">
        <f t="shared" si="26"/>
        <v/>
      </c>
      <c r="ES50" s="9" t="str">
        <f t="shared" si="26"/>
        <v/>
      </c>
      <c r="ET50" s="9" t="str">
        <f t="shared" si="26"/>
        <v/>
      </c>
      <c r="EU50" s="9" t="str">
        <f t="shared" si="26"/>
        <v/>
      </c>
      <c r="EV50" s="9" t="str">
        <f t="shared" si="26"/>
        <v/>
      </c>
      <c r="EW50" s="9" t="str">
        <f t="shared" si="26"/>
        <v/>
      </c>
      <c r="EX50" s="9" t="str">
        <f t="shared" si="26"/>
        <v/>
      </c>
      <c r="EY50" s="9" t="str">
        <f t="shared" si="26"/>
        <v/>
      </c>
      <c r="EZ50" s="9" t="str">
        <f t="shared" si="26"/>
        <v/>
      </c>
      <c r="FA50" s="9" t="str">
        <f t="shared" si="26"/>
        <v/>
      </c>
      <c r="FB50" s="9" t="str">
        <f t="shared" si="26"/>
        <v/>
      </c>
      <c r="FC50" s="9" t="str">
        <f t="shared" si="26"/>
        <v/>
      </c>
      <c r="FD50" s="9" t="str">
        <f t="shared" si="26"/>
        <v/>
      </c>
      <c r="FE50" s="9" t="str">
        <f t="shared" si="26"/>
        <v/>
      </c>
      <c r="FF50" s="9" t="str">
        <f t="shared" si="26"/>
        <v/>
      </c>
      <c r="FG50" s="9" t="str">
        <f t="shared" si="26"/>
        <v/>
      </c>
      <c r="FH50" s="9" t="str">
        <f t="shared" si="26"/>
        <v/>
      </c>
      <c r="FI50" s="9" t="str">
        <f t="shared" si="26"/>
        <v/>
      </c>
      <c r="FJ50" s="9" t="str">
        <f t="shared" si="26"/>
        <v/>
      </c>
      <c r="FK50" s="9" t="str">
        <f t="shared" si="26"/>
        <v/>
      </c>
      <c r="FL50" s="9" t="str">
        <f t="shared" si="26"/>
        <v/>
      </c>
      <c r="FM50" s="9" t="str">
        <f t="shared" si="26"/>
        <v/>
      </c>
      <c r="FN50" s="9" t="str">
        <f t="shared" si="26"/>
        <v/>
      </c>
      <c r="FO50" s="9" t="str">
        <f t="shared" si="26"/>
        <v/>
      </c>
      <c r="FP50" s="9" t="str">
        <f t="shared" si="26"/>
        <v/>
      </c>
      <c r="FQ50" s="9" t="str">
        <f t="shared" si="26"/>
        <v/>
      </c>
      <c r="FR50" s="9" t="str">
        <f t="shared" si="26"/>
        <v/>
      </c>
      <c r="FS50" s="9" t="str">
        <f t="shared" si="26"/>
        <v/>
      </c>
      <c r="FT50" s="9" t="str">
        <f t="shared" si="26"/>
        <v/>
      </c>
      <c r="FU50" s="9" t="str">
        <f t="shared" si="26"/>
        <v/>
      </c>
      <c r="FV50" s="9" t="str">
        <f t="shared" si="26"/>
        <v/>
      </c>
      <c r="FW50" s="9" t="str">
        <f t="shared" si="26"/>
        <v/>
      </c>
      <c r="FX50" s="9" t="str">
        <f t="shared" si="26"/>
        <v/>
      </c>
      <c r="FY50" s="9" t="str">
        <f t="shared" si="26"/>
        <v/>
      </c>
      <c r="FZ50" s="9" t="str">
        <f t="shared" si="26"/>
        <v/>
      </c>
      <c r="GA50" s="9" t="str">
        <f t="shared" si="26"/>
        <v/>
      </c>
      <c r="GB50" s="9" t="str">
        <f t="shared" si="26"/>
        <v/>
      </c>
      <c r="GC50" s="9" t="str">
        <f t="shared" si="26"/>
        <v/>
      </c>
      <c r="GD50" s="9" t="str">
        <f t="shared" si="26"/>
        <v/>
      </c>
      <c r="GE50" s="9" t="str">
        <f t="shared" si="26"/>
        <v/>
      </c>
      <c r="GF50" s="9" t="str">
        <f t="shared" si="26"/>
        <v/>
      </c>
      <c r="GG50" s="9" t="str">
        <f t="shared" si="26"/>
        <v/>
      </c>
      <c r="GH50" s="9" t="str">
        <f t="shared" si="26"/>
        <v/>
      </c>
      <c r="GI50" s="9" t="str">
        <f t="shared" si="26"/>
        <v/>
      </c>
      <c r="GJ50" s="9" t="str">
        <f t="shared" si="26"/>
        <v/>
      </c>
      <c r="GK50" s="9" t="str">
        <f t="shared" si="26"/>
        <v/>
      </c>
      <c r="GL50" s="9" t="str">
        <f t="shared" si="26"/>
        <v/>
      </c>
      <c r="GM50" s="9" t="str">
        <f t="shared" si="26"/>
        <v/>
      </c>
      <c r="GN50" s="9" t="str">
        <f t="shared" si="26"/>
        <v/>
      </c>
      <c r="GO50" s="9" t="str">
        <f t="shared" si="26"/>
        <v/>
      </c>
      <c r="GP50" s="9" t="str">
        <f t="shared" ref="GP50:IV50" si="27">IF(SUM(GP$51:GP$52,GP$60:GP$61,GP$69:GP$72)=0,"",IF(GO50="",$D50,GO50))</f>
        <v/>
      </c>
      <c r="GQ50" s="9" t="str">
        <f t="shared" si="27"/>
        <v/>
      </c>
      <c r="GR50" s="9" t="str">
        <f t="shared" si="27"/>
        <v/>
      </c>
      <c r="GS50" s="9" t="str">
        <f t="shared" si="27"/>
        <v/>
      </c>
      <c r="GT50" s="9" t="str">
        <f t="shared" si="27"/>
        <v/>
      </c>
      <c r="GU50" s="9" t="str">
        <f t="shared" si="27"/>
        <v/>
      </c>
      <c r="GV50" s="9" t="str">
        <f t="shared" si="27"/>
        <v/>
      </c>
      <c r="GW50" s="9" t="str">
        <f t="shared" si="27"/>
        <v/>
      </c>
      <c r="GX50" s="9" t="str">
        <f t="shared" si="27"/>
        <v/>
      </c>
      <c r="GY50" s="9" t="str">
        <f t="shared" si="27"/>
        <v/>
      </c>
      <c r="GZ50" s="9" t="str">
        <f t="shared" si="27"/>
        <v/>
      </c>
      <c r="HA50" s="9" t="str">
        <f t="shared" si="27"/>
        <v/>
      </c>
      <c r="HB50" s="9" t="str">
        <f t="shared" si="27"/>
        <v/>
      </c>
      <c r="HC50" s="9" t="str">
        <f t="shared" si="27"/>
        <v/>
      </c>
      <c r="HD50" s="9" t="str">
        <f t="shared" si="27"/>
        <v/>
      </c>
      <c r="HE50" s="9" t="str">
        <f t="shared" si="27"/>
        <v/>
      </c>
      <c r="HF50" s="9" t="str">
        <f t="shared" si="27"/>
        <v/>
      </c>
      <c r="HG50" s="9" t="str">
        <f t="shared" si="27"/>
        <v/>
      </c>
      <c r="HH50" s="9" t="str">
        <f t="shared" si="27"/>
        <v/>
      </c>
      <c r="HI50" s="9" t="str">
        <f t="shared" si="27"/>
        <v/>
      </c>
      <c r="HJ50" s="9" t="str">
        <f t="shared" si="27"/>
        <v/>
      </c>
      <c r="HK50" s="9" t="str">
        <f t="shared" si="27"/>
        <v/>
      </c>
      <c r="HL50" s="9" t="str">
        <f t="shared" si="27"/>
        <v/>
      </c>
      <c r="HM50" s="9" t="str">
        <f t="shared" si="27"/>
        <v/>
      </c>
      <c r="HN50" s="9" t="str">
        <f t="shared" si="27"/>
        <v/>
      </c>
      <c r="HO50" s="9" t="str">
        <f t="shared" si="27"/>
        <v/>
      </c>
      <c r="HP50" s="9" t="str">
        <f t="shared" si="27"/>
        <v/>
      </c>
      <c r="HQ50" s="9" t="str">
        <f t="shared" si="27"/>
        <v/>
      </c>
      <c r="HR50" s="9" t="str">
        <f t="shared" si="27"/>
        <v/>
      </c>
      <c r="HS50" s="9" t="str">
        <f t="shared" si="27"/>
        <v/>
      </c>
      <c r="HT50" s="9" t="str">
        <f t="shared" si="27"/>
        <v/>
      </c>
      <c r="HU50" s="9" t="str">
        <f t="shared" si="27"/>
        <v/>
      </c>
      <c r="HV50" s="9" t="str">
        <f t="shared" si="27"/>
        <v/>
      </c>
      <c r="HW50" s="9" t="str">
        <f t="shared" si="27"/>
        <v/>
      </c>
      <c r="HX50" s="9" t="str">
        <f t="shared" si="27"/>
        <v/>
      </c>
      <c r="HY50" s="9" t="str">
        <f t="shared" si="27"/>
        <v/>
      </c>
      <c r="HZ50" s="9" t="str">
        <f t="shared" si="27"/>
        <v/>
      </c>
      <c r="IA50" s="9" t="str">
        <f t="shared" si="27"/>
        <v/>
      </c>
      <c r="IB50" s="9" t="str">
        <f t="shared" si="27"/>
        <v/>
      </c>
      <c r="IC50" s="9" t="str">
        <f t="shared" si="27"/>
        <v/>
      </c>
      <c r="ID50" s="9" t="str">
        <f t="shared" si="27"/>
        <v/>
      </c>
      <c r="IE50" s="9" t="str">
        <f t="shared" si="27"/>
        <v/>
      </c>
      <c r="IF50" s="9" t="str">
        <f t="shared" si="27"/>
        <v/>
      </c>
      <c r="IG50" s="9" t="str">
        <f t="shared" si="27"/>
        <v/>
      </c>
      <c r="IH50" s="9" t="str">
        <f t="shared" si="27"/>
        <v/>
      </c>
      <c r="II50" s="9" t="str">
        <f t="shared" si="27"/>
        <v/>
      </c>
      <c r="IJ50" s="9" t="str">
        <f t="shared" si="27"/>
        <v/>
      </c>
      <c r="IK50" s="9" t="str">
        <f t="shared" si="27"/>
        <v/>
      </c>
      <c r="IL50" s="9" t="str">
        <f t="shared" si="27"/>
        <v/>
      </c>
      <c r="IM50" s="9" t="str">
        <f t="shared" si="27"/>
        <v/>
      </c>
      <c r="IN50" s="9" t="str">
        <f t="shared" si="27"/>
        <v/>
      </c>
      <c r="IO50" s="9" t="str">
        <f t="shared" si="27"/>
        <v/>
      </c>
      <c r="IP50" s="9" t="str">
        <f t="shared" si="27"/>
        <v/>
      </c>
      <c r="IQ50" s="9" t="str">
        <f t="shared" si="27"/>
        <v/>
      </c>
      <c r="IR50" s="9" t="str">
        <f t="shared" si="27"/>
        <v/>
      </c>
      <c r="IS50" s="9" t="str">
        <f t="shared" si="27"/>
        <v/>
      </c>
      <c r="IT50" s="9" t="str">
        <f t="shared" si="27"/>
        <v/>
      </c>
      <c r="IU50" s="9" t="str">
        <f t="shared" si="27"/>
        <v/>
      </c>
      <c r="IV50" s="9" t="str">
        <f t="shared" si="27"/>
        <v/>
      </c>
    </row>
    <row r="51" spans="1:256" s="125" customFormat="1" ht="15" customHeight="1" x14ac:dyDescent="0.25">
      <c r="A51" s="123" t="s">
        <v>70</v>
      </c>
      <c r="B51" s="20">
        <v>45261</v>
      </c>
      <c r="C51" s="124" t="s">
        <v>1250</v>
      </c>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row>
    <row r="52" spans="1:256" s="127" customFormat="1" ht="15" customHeight="1" x14ac:dyDescent="0.25">
      <c r="A52" s="123" t="s">
        <v>71</v>
      </c>
      <c r="B52" s="22">
        <v>0.79166666666666663</v>
      </c>
      <c r="C52" s="126" t="s">
        <v>1251</v>
      </c>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row>
    <row r="53" spans="1:256" s="88" customFormat="1" ht="15" customHeight="1" x14ac:dyDescent="0.25">
      <c r="A53" s="123" t="s">
        <v>72</v>
      </c>
      <c r="B53" s="16">
        <v>-72</v>
      </c>
      <c r="C53" s="128" t="s">
        <v>1236</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row>
    <row r="54" spans="1:256" s="108" customFormat="1" ht="15" customHeight="1" x14ac:dyDescent="0.25">
      <c r="A54" s="123" t="s">
        <v>73</v>
      </c>
      <c r="B54" s="16">
        <v>48.3</v>
      </c>
      <c r="C54" s="128" t="s">
        <v>74</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row>
    <row r="55" spans="1:256" ht="15" customHeight="1" x14ac:dyDescent="0.25">
      <c r="A55" s="123" t="s">
        <v>75</v>
      </c>
      <c r="B55" s="16">
        <v>174</v>
      </c>
      <c r="C55" s="128" t="s">
        <v>76</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row>
    <row r="56" spans="1:256" s="88" customFormat="1" ht="15" customHeight="1" x14ac:dyDescent="0.25">
      <c r="A56" s="123" t="s">
        <v>77</v>
      </c>
      <c r="B56" s="16">
        <v>26.5</v>
      </c>
      <c r="C56" s="128" t="s">
        <v>78</v>
      </c>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row>
    <row r="57" spans="1:256" s="108" customFormat="1" ht="15" customHeight="1" x14ac:dyDescent="0.25">
      <c r="A57" s="123" t="s">
        <v>79</v>
      </c>
      <c r="B57" s="16">
        <v>1800</v>
      </c>
      <c r="C57" s="128" t="s">
        <v>39</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row>
    <row r="58" spans="1:256" ht="15" customHeight="1" x14ac:dyDescent="0.25">
      <c r="A58" s="129" t="s">
        <v>87</v>
      </c>
      <c r="B58" s="16">
        <v>0</v>
      </c>
      <c r="C58" s="130" t="s">
        <v>40</v>
      </c>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row>
    <row r="59" spans="1:256" ht="15" customHeight="1" x14ac:dyDescent="0.25">
      <c r="A59" s="129" t="s">
        <v>88</v>
      </c>
      <c r="B59" s="16">
        <v>270</v>
      </c>
      <c r="C59" s="131" t="s">
        <v>9</v>
      </c>
      <c r="D59" s="11"/>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row>
    <row r="60" spans="1:256" s="125" customFormat="1" ht="15" customHeight="1" x14ac:dyDescent="0.25">
      <c r="A60" s="123" t="s">
        <v>80</v>
      </c>
      <c r="B60" s="20">
        <v>45261</v>
      </c>
      <c r="C60" s="124" t="s">
        <v>1252</v>
      </c>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row>
    <row r="61" spans="1:256" s="132" customFormat="1" ht="15" customHeight="1" x14ac:dyDescent="0.25">
      <c r="A61" s="123" t="s">
        <v>81</v>
      </c>
      <c r="B61" s="22">
        <v>0.84027777777777779</v>
      </c>
      <c r="C61" s="126" t="s">
        <v>1251</v>
      </c>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row>
    <row r="62" spans="1:256" ht="15" customHeight="1" x14ac:dyDescent="0.25">
      <c r="A62" s="123" t="s">
        <v>82</v>
      </c>
      <c r="B62" s="16">
        <v>-72</v>
      </c>
      <c r="C62" s="128" t="s">
        <v>1236</v>
      </c>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row>
    <row r="63" spans="1:256" ht="15" customHeight="1" x14ac:dyDescent="0.25">
      <c r="A63" s="123" t="s">
        <v>83</v>
      </c>
      <c r="B63" s="16">
        <v>48.7</v>
      </c>
      <c r="C63" s="128" t="s">
        <v>74</v>
      </c>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row>
    <row r="64" spans="1:256" ht="15" customHeight="1" x14ac:dyDescent="0.25">
      <c r="A64" s="123" t="s">
        <v>84</v>
      </c>
      <c r="B64" s="16">
        <v>174</v>
      </c>
      <c r="C64" s="128" t="s">
        <v>76</v>
      </c>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row>
    <row r="65" spans="1:256" ht="15" customHeight="1" x14ac:dyDescent="0.25">
      <c r="A65" s="123" t="s">
        <v>85</v>
      </c>
      <c r="B65" s="16">
        <v>28.3</v>
      </c>
      <c r="C65" s="128" t="s">
        <v>78</v>
      </c>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row>
    <row r="66" spans="1:256" s="88" customFormat="1" ht="15" customHeight="1" x14ac:dyDescent="0.25">
      <c r="A66" s="123" t="s">
        <v>86</v>
      </c>
      <c r="B66" s="16">
        <v>1680</v>
      </c>
      <c r="C66" s="128" t="s">
        <v>39</v>
      </c>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row>
    <row r="67" spans="1:256" ht="15" customHeight="1" x14ac:dyDescent="0.25">
      <c r="A67" s="129" t="s">
        <v>87</v>
      </c>
      <c r="B67" s="16">
        <v>0</v>
      </c>
      <c r="C67" s="130" t="s">
        <v>40</v>
      </c>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row>
    <row r="68" spans="1:256" ht="15" customHeight="1" x14ac:dyDescent="0.25">
      <c r="A68" s="129" t="s">
        <v>88</v>
      </c>
      <c r="B68" s="16">
        <v>265</v>
      </c>
      <c r="C68" s="131" t="s">
        <v>9</v>
      </c>
      <c r="D68" s="11"/>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row>
    <row r="69" spans="1:256" s="132" customFormat="1" ht="15.75" x14ac:dyDescent="0.25">
      <c r="A69" s="123" t="s">
        <v>89</v>
      </c>
      <c r="B69" s="20">
        <v>45262</v>
      </c>
      <c r="C69" s="133" t="s">
        <v>1253</v>
      </c>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row>
    <row r="70" spans="1:256" s="127" customFormat="1" ht="15.75" x14ac:dyDescent="0.25">
      <c r="A70" s="123" t="s">
        <v>90</v>
      </c>
      <c r="B70" s="22">
        <v>0.125</v>
      </c>
      <c r="C70" s="126" t="s">
        <v>1251</v>
      </c>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c r="II70" s="23"/>
      <c r="IJ70" s="23"/>
      <c r="IK70" s="23"/>
      <c r="IL70" s="23"/>
      <c r="IM70" s="23"/>
      <c r="IN70" s="23"/>
      <c r="IO70" s="23"/>
      <c r="IP70" s="23"/>
      <c r="IQ70" s="23"/>
      <c r="IR70" s="23"/>
      <c r="IS70" s="23"/>
      <c r="IT70" s="23"/>
      <c r="IU70" s="23"/>
    </row>
    <row r="71" spans="1:256" s="134" customFormat="1" ht="15" customHeight="1" x14ac:dyDescent="0.25">
      <c r="A71" s="123" t="s">
        <v>91</v>
      </c>
      <c r="B71" s="24">
        <v>45262</v>
      </c>
      <c r="C71" s="133" t="s">
        <v>1254</v>
      </c>
      <c r="D71" s="23"/>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row>
    <row r="72" spans="1:256" s="127" customFormat="1" ht="15" customHeight="1" x14ac:dyDescent="0.25">
      <c r="A72" s="123" t="s">
        <v>92</v>
      </c>
      <c r="B72" s="22">
        <v>0.46875</v>
      </c>
      <c r="C72" s="126" t="s">
        <v>1251</v>
      </c>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c r="IP72" s="23"/>
      <c r="IQ72" s="23"/>
      <c r="IR72" s="23"/>
      <c r="IS72" s="23"/>
      <c r="IT72" s="23"/>
      <c r="IU72" s="23"/>
    </row>
    <row r="73" spans="1:256" ht="15" customHeight="1" x14ac:dyDescent="0.25">
      <c r="A73" s="91" t="s">
        <v>138</v>
      </c>
      <c r="B73" s="22">
        <v>0.28472222222222221</v>
      </c>
      <c r="C73" s="135" t="s">
        <v>93</v>
      </c>
      <c r="D73" s="23"/>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row>
    <row r="74" spans="1:256" s="137" customFormat="1" ht="15" customHeight="1" x14ac:dyDescent="0.25">
      <c r="A74" s="91" t="str">
        <f>IF(MATCH(C131,C:C,0)&gt;131,"Rows have been added",IF(MATCH(C131,C:C,0)&lt;131,"Rows have been deleted",""))</f>
        <v/>
      </c>
      <c r="B74" s="25"/>
      <c r="C74" s="136" t="s">
        <v>1255</v>
      </c>
      <c r="D74" s="26"/>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c r="HL74" s="27"/>
      <c r="HM74" s="27"/>
      <c r="HN74" s="27"/>
      <c r="HO74" s="27"/>
      <c r="HP74" s="27"/>
      <c r="HQ74" s="27"/>
      <c r="HR74" s="27"/>
      <c r="HS74" s="27"/>
      <c r="HT74" s="27"/>
      <c r="HU74" s="27"/>
      <c r="HV74" s="27"/>
      <c r="HW74" s="27"/>
      <c r="HX74" s="27"/>
      <c r="HY74" s="27"/>
      <c r="HZ74" s="27"/>
      <c r="IA74" s="27"/>
      <c r="IB74" s="27"/>
      <c r="IC74" s="27"/>
      <c r="ID74" s="27"/>
      <c r="IE74" s="27"/>
      <c r="IF74" s="27"/>
      <c r="IG74" s="27"/>
      <c r="IH74" s="27"/>
      <c r="II74" s="27"/>
      <c r="IJ74" s="27"/>
      <c r="IK74" s="27"/>
      <c r="IL74" s="27"/>
      <c r="IM74" s="27"/>
      <c r="IN74" s="27"/>
      <c r="IO74" s="27"/>
      <c r="IP74" s="27"/>
      <c r="IQ74" s="27"/>
      <c r="IR74" s="27"/>
      <c r="IS74" s="27"/>
      <c r="IT74" s="27"/>
      <c r="IU74" s="27"/>
    </row>
    <row r="75" spans="1:256" s="139" customFormat="1" ht="15" customHeight="1" x14ac:dyDescent="0.25">
      <c r="A75" s="123" t="s">
        <v>94</v>
      </c>
      <c r="B75" s="22"/>
      <c r="C75" s="138" t="s">
        <v>95</v>
      </c>
      <c r="D75" s="12"/>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row>
    <row r="76" spans="1:256" s="139" customFormat="1" ht="15" customHeight="1" x14ac:dyDescent="0.25">
      <c r="A76" s="123" t="s">
        <v>96</v>
      </c>
      <c r="B76" s="22"/>
      <c r="C76" s="138" t="s">
        <v>97</v>
      </c>
      <c r="D76" s="12"/>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row>
    <row r="77" spans="1:256" s="141" customFormat="1" ht="15" customHeight="1" x14ac:dyDescent="0.25">
      <c r="A77" s="123" t="s">
        <v>98</v>
      </c>
      <c r="B77" s="22" t="s">
        <v>159</v>
      </c>
      <c r="C77" s="140" t="s">
        <v>10</v>
      </c>
      <c r="D77" s="12"/>
      <c r="E77" s="28" t="str">
        <f t="shared" ref="E77:BP77" si="28">IF(SUM(E$56:E$60,E$62:E$67,E$70:E$73)=0,"",IF(SUM(E78:E85)=0,"",IF(D77="",$D77,D77)))</f>
        <v/>
      </c>
      <c r="F77" s="28" t="str">
        <f t="shared" si="28"/>
        <v/>
      </c>
      <c r="G77" s="28" t="str">
        <f t="shared" si="28"/>
        <v/>
      </c>
      <c r="H77" s="28" t="str">
        <f t="shared" si="28"/>
        <v/>
      </c>
      <c r="I77" s="28" t="str">
        <f t="shared" si="28"/>
        <v/>
      </c>
      <c r="J77" s="28" t="str">
        <f t="shared" si="28"/>
        <v/>
      </c>
      <c r="K77" s="28" t="str">
        <f t="shared" si="28"/>
        <v/>
      </c>
      <c r="L77" s="28" t="str">
        <f t="shared" si="28"/>
        <v/>
      </c>
      <c r="M77" s="28" t="str">
        <f t="shared" si="28"/>
        <v/>
      </c>
      <c r="N77" s="28" t="str">
        <f t="shared" si="28"/>
        <v/>
      </c>
      <c r="O77" s="28" t="str">
        <f t="shared" si="28"/>
        <v/>
      </c>
      <c r="P77" s="28" t="str">
        <f t="shared" si="28"/>
        <v/>
      </c>
      <c r="Q77" s="28" t="str">
        <f t="shared" si="28"/>
        <v/>
      </c>
      <c r="R77" s="28" t="str">
        <f t="shared" si="28"/>
        <v/>
      </c>
      <c r="S77" s="28" t="str">
        <f t="shared" si="28"/>
        <v/>
      </c>
      <c r="T77" s="28" t="str">
        <f t="shared" si="28"/>
        <v/>
      </c>
      <c r="U77" s="28" t="str">
        <f t="shared" si="28"/>
        <v/>
      </c>
      <c r="V77" s="28" t="str">
        <f t="shared" si="28"/>
        <v/>
      </c>
      <c r="W77" s="28" t="str">
        <f t="shared" si="28"/>
        <v/>
      </c>
      <c r="X77" s="28" t="str">
        <f t="shared" si="28"/>
        <v/>
      </c>
      <c r="Y77" s="28" t="str">
        <f t="shared" si="28"/>
        <v/>
      </c>
      <c r="Z77" s="28" t="str">
        <f t="shared" si="28"/>
        <v/>
      </c>
      <c r="AA77" s="28" t="str">
        <f t="shared" si="28"/>
        <v/>
      </c>
      <c r="AB77" s="28" t="str">
        <f t="shared" si="28"/>
        <v/>
      </c>
      <c r="AC77" s="28" t="str">
        <f t="shared" si="28"/>
        <v/>
      </c>
      <c r="AD77" s="28" t="str">
        <f t="shared" si="28"/>
        <v/>
      </c>
      <c r="AE77" s="28" t="str">
        <f t="shared" si="28"/>
        <v/>
      </c>
      <c r="AF77" s="28" t="str">
        <f t="shared" si="28"/>
        <v/>
      </c>
      <c r="AG77" s="28" t="str">
        <f t="shared" si="28"/>
        <v/>
      </c>
      <c r="AH77" s="28" t="str">
        <f t="shared" si="28"/>
        <v/>
      </c>
      <c r="AI77" s="28" t="str">
        <f t="shared" si="28"/>
        <v/>
      </c>
      <c r="AJ77" s="28" t="str">
        <f t="shared" si="28"/>
        <v/>
      </c>
      <c r="AK77" s="28" t="str">
        <f t="shared" si="28"/>
        <v/>
      </c>
      <c r="AL77" s="28" t="str">
        <f t="shared" si="28"/>
        <v/>
      </c>
      <c r="AM77" s="28" t="str">
        <f t="shared" si="28"/>
        <v/>
      </c>
      <c r="AN77" s="28" t="str">
        <f t="shared" si="28"/>
        <v/>
      </c>
      <c r="AO77" s="28" t="str">
        <f t="shared" si="28"/>
        <v/>
      </c>
      <c r="AP77" s="28" t="str">
        <f t="shared" si="28"/>
        <v/>
      </c>
      <c r="AQ77" s="28" t="str">
        <f t="shared" si="28"/>
        <v/>
      </c>
      <c r="AR77" s="28" t="str">
        <f t="shared" si="28"/>
        <v/>
      </c>
      <c r="AS77" s="28" t="str">
        <f t="shared" si="28"/>
        <v/>
      </c>
      <c r="AT77" s="28" t="str">
        <f t="shared" si="28"/>
        <v/>
      </c>
      <c r="AU77" s="28" t="str">
        <f t="shared" si="28"/>
        <v/>
      </c>
      <c r="AV77" s="28" t="str">
        <f t="shared" si="28"/>
        <v/>
      </c>
      <c r="AW77" s="28" t="str">
        <f t="shared" si="28"/>
        <v/>
      </c>
      <c r="AX77" s="28" t="str">
        <f t="shared" si="28"/>
        <v/>
      </c>
      <c r="AY77" s="28" t="str">
        <f t="shared" si="28"/>
        <v/>
      </c>
      <c r="AZ77" s="28" t="str">
        <f t="shared" si="28"/>
        <v/>
      </c>
      <c r="BA77" s="28" t="str">
        <f t="shared" si="28"/>
        <v/>
      </c>
      <c r="BB77" s="28" t="str">
        <f t="shared" si="28"/>
        <v/>
      </c>
      <c r="BC77" s="28" t="str">
        <f t="shared" si="28"/>
        <v/>
      </c>
      <c r="BD77" s="28" t="str">
        <f t="shared" si="28"/>
        <v/>
      </c>
      <c r="BE77" s="28" t="str">
        <f t="shared" si="28"/>
        <v/>
      </c>
      <c r="BF77" s="28" t="str">
        <f t="shared" si="28"/>
        <v/>
      </c>
      <c r="BG77" s="28" t="str">
        <f t="shared" si="28"/>
        <v/>
      </c>
      <c r="BH77" s="28" t="str">
        <f t="shared" si="28"/>
        <v/>
      </c>
      <c r="BI77" s="28" t="str">
        <f t="shared" si="28"/>
        <v/>
      </c>
      <c r="BJ77" s="28" t="str">
        <f t="shared" si="28"/>
        <v/>
      </c>
      <c r="BK77" s="28" t="str">
        <f t="shared" si="28"/>
        <v/>
      </c>
      <c r="BL77" s="28" t="str">
        <f t="shared" si="28"/>
        <v/>
      </c>
      <c r="BM77" s="28" t="str">
        <f t="shared" si="28"/>
        <v/>
      </c>
      <c r="BN77" s="28" t="str">
        <f t="shared" si="28"/>
        <v/>
      </c>
      <c r="BO77" s="28" t="str">
        <f t="shared" si="28"/>
        <v/>
      </c>
      <c r="BP77" s="28" t="str">
        <f t="shared" si="28"/>
        <v/>
      </c>
      <c r="BQ77" s="28" t="str">
        <f t="shared" ref="BQ77:EB77" si="29">IF(SUM(BQ$56:BQ$60,BQ$62:BQ$67,BQ$70:BQ$73)=0,"",IF(SUM(BQ78:BQ85)=0,"",IF(BP77="",$D77,BP77)))</f>
        <v/>
      </c>
      <c r="BR77" s="28" t="str">
        <f t="shared" si="29"/>
        <v/>
      </c>
      <c r="BS77" s="28" t="str">
        <f t="shared" si="29"/>
        <v/>
      </c>
      <c r="BT77" s="28" t="str">
        <f t="shared" si="29"/>
        <v/>
      </c>
      <c r="BU77" s="28" t="str">
        <f t="shared" si="29"/>
        <v/>
      </c>
      <c r="BV77" s="28" t="str">
        <f t="shared" si="29"/>
        <v/>
      </c>
      <c r="BW77" s="28" t="str">
        <f t="shared" si="29"/>
        <v/>
      </c>
      <c r="BX77" s="28" t="str">
        <f t="shared" si="29"/>
        <v/>
      </c>
      <c r="BY77" s="28" t="str">
        <f t="shared" si="29"/>
        <v/>
      </c>
      <c r="BZ77" s="28" t="str">
        <f t="shared" si="29"/>
        <v/>
      </c>
      <c r="CA77" s="28" t="str">
        <f t="shared" si="29"/>
        <v/>
      </c>
      <c r="CB77" s="28" t="str">
        <f t="shared" si="29"/>
        <v/>
      </c>
      <c r="CC77" s="28" t="str">
        <f t="shared" si="29"/>
        <v/>
      </c>
      <c r="CD77" s="28" t="str">
        <f t="shared" si="29"/>
        <v/>
      </c>
      <c r="CE77" s="28" t="str">
        <f t="shared" si="29"/>
        <v/>
      </c>
      <c r="CF77" s="28" t="str">
        <f t="shared" si="29"/>
        <v/>
      </c>
      <c r="CG77" s="28" t="str">
        <f t="shared" si="29"/>
        <v/>
      </c>
      <c r="CH77" s="28" t="str">
        <f t="shared" si="29"/>
        <v/>
      </c>
      <c r="CI77" s="28" t="str">
        <f t="shared" si="29"/>
        <v/>
      </c>
      <c r="CJ77" s="28" t="str">
        <f t="shared" si="29"/>
        <v/>
      </c>
      <c r="CK77" s="28" t="str">
        <f t="shared" si="29"/>
        <v/>
      </c>
      <c r="CL77" s="28" t="str">
        <f t="shared" si="29"/>
        <v/>
      </c>
      <c r="CM77" s="28" t="str">
        <f t="shared" si="29"/>
        <v/>
      </c>
      <c r="CN77" s="28" t="str">
        <f t="shared" si="29"/>
        <v/>
      </c>
      <c r="CO77" s="28" t="str">
        <f t="shared" si="29"/>
        <v/>
      </c>
      <c r="CP77" s="28" t="str">
        <f t="shared" si="29"/>
        <v/>
      </c>
      <c r="CQ77" s="28" t="str">
        <f t="shared" si="29"/>
        <v/>
      </c>
      <c r="CR77" s="28" t="str">
        <f t="shared" si="29"/>
        <v/>
      </c>
      <c r="CS77" s="28" t="str">
        <f t="shared" si="29"/>
        <v/>
      </c>
      <c r="CT77" s="28" t="str">
        <f t="shared" si="29"/>
        <v/>
      </c>
      <c r="CU77" s="28" t="str">
        <f t="shared" si="29"/>
        <v/>
      </c>
      <c r="CV77" s="28" t="str">
        <f t="shared" si="29"/>
        <v/>
      </c>
      <c r="CW77" s="28" t="str">
        <f t="shared" si="29"/>
        <v/>
      </c>
      <c r="CX77" s="28" t="str">
        <f t="shared" si="29"/>
        <v/>
      </c>
      <c r="CY77" s="28" t="str">
        <f t="shared" si="29"/>
        <v/>
      </c>
      <c r="CZ77" s="28" t="str">
        <f t="shared" si="29"/>
        <v/>
      </c>
      <c r="DA77" s="28" t="str">
        <f t="shared" si="29"/>
        <v/>
      </c>
      <c r="DB77" s="28" t="str">
        <f t="shared" si="29"/>
        <v/>
      </c>
      <c r="DC77" s="28" t="str">
        <f t="shared" si="29"/>
        <v/>
      </c>
      <c r="DD77" s="28" t="str">
        <f t="shared" si="29"/>
        <v/>
      </c>
      <c r="DE77" s="28" t="str">
        <f t="shared" si="29"/>
        <v/>
      </c>
      <c r="DF77" s="28" t="str">
        <f t="shared" si="29"/>
        <v/>
      </c>
      <c r="DG77" s="28" t="str">
        <f t="shared" si="29"/>
        <v/>
      </c>
      <c r="DH77" s="28" t="str">
        <f t="shared" si="29"/>
        <v/>
      </c>
      <c r="DI77" s="28" t="str">
        <f t="shared" si="29"/>
        <v/>
      </c>
      <c r="DJ77" s="28" t="str">
        <f t="shared" si="29"/>
        <v/>
      </c>
      <c r="DK77" s="28" t="str">
        <f t="shared" si="29"/>
        <v/>
      </c>
      <c r="DL77" s="28" t="str">
        <f t="shared" si="29"/>
        <v/>
      </c>
      <c r="DM77" s="28" t="str">
        <f t="shared" si="29"/>
        <v/>
      </c>
      <c r="DN77" s="28" t="str">
        <f t="shared" si="29"/>
        <v/>
      </c>
      <c r="DO77" s="28" t="str">
        <f t="shared" si="29"/>
        <v/>
      </c>
      <c r="DP77" s="28" t="str">
        <f t="shared" si="29"/>
        <v/>
      </c>
      <c r="DQ77" s="28" t="str">
        <f t="shared" si="29"/>
        <v/>
      </c>
      <c r="DR77" s="28" t="str">
        <f t="shared" si="29"/>
        <v/>
      </c>
      <c r="DS77" s="28" t="str">
        <f t="shared" si="29"/>
        <v/>
      </c>
      <c r="DT77" s="28" t="str">
        <f t="shared" si="29"/>
        <v/>
      </c>
      <c r="DU77" s="28" t="str">
        <f t="shared" si="29"/>
        <v/>
      </c>
      <c r="DV77" s="28" t="str">
        <f t="shared" si="29"/>
        <v/>
      </c>
      <c r="DW77" s="28" t="str">
        <f t="shared" si="29"/>
        <v/>
      </c>
      <c r="DX77" s="28" t="str">
        <f t="shared" si="29"/>
        <v/>
      </c>
      <c r="DY77" s="28" t="str">
        <f t="shared" si="29"/>
        <v/>
      </c>
      <c r="DZ77" s="28" t="str">
        <f t="shared" si="29"/>
        <v/>
      </c>
      <c r="EA77" s="28" t="str">
        <f t="shared" si="29"/>
        <v/>
      </c>
      <c r="EB77" s="28" t="str">
        <f t="shared" si="29"/>
        <v/>
      </c>
      <c r="EC77" s="28" t="str">
        <f t="shared" ref="EC77:GN77" si="30">IF(SUM(EC$56:EC$60,EC$62:EC$67,EC$70:EC$73)=0,"",IF(SUM(EC78:EC85)=0,"",IF(EB77="",$D77,EB77)))</f>
        <v/>
      </c>
      <c r="ED77" s="28" t="str">
        <f t="shared" si="30"/>
        <v/>
      </c>
      <c r="EE77" s="28" t="str">
        <f t="shared" si="30"/>
        <v/>
      </c>
      <c r="EF77" s="28" t="str">
        <f t="shared" si="30"/>
        <v/>
      </c>
      <c r="EG77" s="28" t="str">
        <f t="shared" si="30"/>
        <v/>
      </c>
      <c r="EH77" s="28" t="str">
        <f t="shared" si="30"/>
        <v/>
      </c>
      <c r="EI77" s="28" t="str">
        <f t="shared" si="30"/>
        <v/>
      </c>
      <c r="EJ77" s="28" t="str">
        <f t="shared" si="30"/>
        <v/>
      </c>
      <c r="EK77" s="28" t="str">
        <f t="shared" si="30"/>
        <v/>
      </c>
      <c r="EL77" s="28" t="str">
        <f t="shared" si="30"/>
        <v/>
      </c>
      <c r="EM77" s="28" t="str">
        <f t="shared" si="30"/>
        <v/>
      </c>
      <c r="EN77" s="28" t="str">
        <f t="shared" si="30"/>
        <v/>
      </c>
      <c r="EO77" s="28" t="str">
        <f t="shared" si="30"/>
        <v/>
      </c>
      <c r="EP77" s="28" t="str">
        <f t="shared" si="30"/>
        <v/>
      </c>
      <c r="EQ77" s="28" t="str">
        <f t="shared" si="30"/>
        <v/>
      </c>
      <c r="ER77" s="28" t="str">
        <f t="shared" si="30"/>
        <v/>
      </c>
      <c r="ES77" s="28" t="str">
        <f t="shared" si="30"/>
        <v/>
      </c>
      <c r="ET77" s="28" t="str">
        <f t="shared" si="30"/>
        <v/>
      </c>
      <c r="EU77" s="28" t="str">
        <f t="shared" si="30"/>
        <v/>
      </c>
      <c r="EV77" s="28" t="str">
        <f t="shared" si="30"/>
        <v/>
      </c>
      <c r="EW77" s="28" t="str">
        <f t="shared" si="30"/>
        <v/>
      </c>
      <c r="EX77" s="28" t="str">
        <f t="shared" si="30"/>
        <v/>
      </c>
      <c r="EY77" s="28" t="str">
        <f t="shared" si="30"/>
        <v/>
      </c>
      <c r="EZ77" s="28" t="str">
        <f t="shared" si="30"/>
        <v/>
      </c>
      <c r="FA77" s="28" t="str">
        <f t="shared" si="30"/>
        <v/>
      </c>
      <c r="FB77" s="28" t="str">
        <f t="shared" si="30"/>
        <v/>
      </c>
      <c r="FC77" s="28" t="str">
        <f t="shared" si="30"/>
        <v/>
      </c>
      <c r="FD77" s="28" t="str">
        <f t="shared" si="30"/>
        <v/>
      </c>
      <c r="FE77" s="28" t="str">
        <f t="shared" si="30"/>
        <v/>
      </c>
      <c r="FF77" s="28" t="str">
        <f t="shared" si="30"/>
        <v/>
      </c>
      <c r="FG77" s="28" t="str">
        <f t="shared" si="30"/>
        <v/>
      </c>
      <c r="FH77" s="28" t="str">
        <f t="shared" si="30"/>
        <v/>
      </c>
      <c r="FI77" s="28" t="str">
        <f t="shared" si="30"/>
        <v/>
      </c>
      <c r="FJ77" s="28" t="str">
        <f t="shared" si="30"/>
        <v/>
      </c>
      <c r="FK77" s="28" t="str">
        <f t="shared" si="30"/>
        <v/>
      </c>
      <c r="FL77" s="28" t="str">
        <f t="shared" si="30"/>
        <v/>
      </c>
      <c r="FM77" s="28" t="str">
        <f t="shared" si="30"/>
        <v/>
      </c>
      <c r="FN77" s="28" t="str">
        <f t="shared" si="30"/>
        <v/>
      </c>
      <c r="FO77" s="28" t="str">
        <f t="shared" si="30"/>
        <v/>
      </c>
      <c r="FP77" s="28" t="str">
        <f t="shared" si="30"/>
        <v/>
      </c>
      <c r="FQ77" s="28" t="str">
        <f t="shared" si="30"/>
        <v/>
      </c>
      <c r="FR77" s="28" t="str">
        <f t="shared" si="30"/>
        <v/>
      </c>
      <c r="FS77" s="28" t="str">
        <f t="shared" si="30"/>
        <v/>
      </c>
      <c r="FT77" s="28" t="str">
        <f t="shared" si="30"/>
        <v/>
      </c>
      <c r="FU77" s="28" t="str">
        <f t="shared" si="30"/>
        <v/>
      </c>
      <c r="FV77" s="28" t="str">
        <f t="shared" si="30"/>
        <v/>
      </c>
      <c r="FW77" s="28" t="str">
        <f t="shared" si="30"/>
        <v/>
      </c>
      <c r="FX77" s="28" t="str">
        <f t="shared" si="30"/>
        <v/>
      </c>
      <c r="FY77" s="28" t="str">
        <f t="shared" si="30"/>
        <v/>
      </c>
      <c r="FZ77" s="28" t="str">
        <f t="shared" si="30"/>
        <v/>
      </c>
      <c r="GA77" s="28" t="str">
        <f t="shared" si="30"/>
        <v/>
      </c>
      <c r="GB77" s="28" t="str">
        <f t="shared" si="30"/>
        <v/>
      </c>
      <c r="GC77" s="28" t="str">
        <f t="shared" si="30"/>
        <v/>
      </c>
      <c r="GD77" s="28" t="str">
        <f t="shared" si="30"/>
        <v/>
      </c>
      <c r="GE77" s="28" t="str">
        <f t="shared" si="30"/>
        <v/>
      </c>
      <c r="GF77" s="28" t="str">
        <f t="shared" si="30"/>
        <v/>
      </c>
      <c r="GG77" s="28" t="str">
        <f t="shared" si="30"/>
        <v/>
      </c>
      <c r="GH77" s="28" t="str">
        <f t="shared" si="30"/>
        <v/>
      </c>
      <c r="GI77" s="28" t="str">
        <f t="shared" si="30"/>
        <v/>
      </c>
      <c r="GJ77" s="28" t="str">
        <f t="shared" si="30"/>
        <v/>
      </c>
      <c r="GK77" s="28" t="str">
        <f t="shared" si="30"/>
        <v/>
      </c>
      <c r="GL77" s="28" t="str">
        <f t="shared" si="30"/>
        <v/>
      </c>
      <c r="GM77" s="28" t="str">
        <f t="shared" si="30"/>
        <v/>
      </c>
      <c r="GN77" s="28" t="str">
        <f t="shared" si="30"/>
        <v/>
      </c>
      <c r="GO77" s="28" t="str">
        <f t="shared" ref="GO77:IU77" si="31">IF(SUM(GO$56:GO$60,GO$62:GO$67,GO$70:GO$73)=0,"",IF(SUM(GO78:GO85)=0,"",IF(GN77="",$D77,GN77)))</f>
        <v/>
      </c>
      <c r="GP77" s="28" t="str">
        <f t="shared" si="31"/>
        <v/>
      </c>
      <c r="GQ77" s="28" t="str">
        <f t="shared" si="31"/>
        <v/>
      </c>
      <c r="GR77" s="28" t="str">
        <f t="shared" si="31"/>
        <v/>
      </c>
      <c r="GS77" s="28" t="str">
        <f t="shared" si="31"/>
        <v/>
      </c>
      <c r="GT77" s="28" t="str">
        <f t="shared" si="31"/>
        <v/>
      </c>
      <c r="GU77" s="28" t="str">
        <f t="shared" si="31"/>
        <v/>
      </c>
      <c r="GV77" s="28" t="str">
        <f t="shared" si="31"/>
        <v/>
      </c>
      <c r="GW77" s="28" t="str">
        <f t="shared" si="31"/>
        <v/>
      </c>
      <c r="GX77" s="28" t="str">
        <f t="shared" si="31"/>
        <v/>
      </c>
      <c r="GY77" s="28" t="str">
        <f t="shared" si="31"/>
        <v/>
      </c>
      <c r="GZ77" s="28" t="str">
        <f t="shared" si="31"/>
        <v/>
      </c>
      <c r="HA77" s="28" t="str">
        <f t="shared" si="31"/>
        <v/>
      </c>
      <c r="HB77" s="28" t="str">
        <f t="shared" si="31"/>
        <v/>
      </c>
      <c r="HC77" s="28" t="str">
        <f t="shared" si="31"/>
        <v/>
      </c>
      <c r="HD77" s="28" t="str">
        <f t="shared" si="31"/>
        <v/>
      </c>
      <c r="HE77" s="28" t="str">
        <f t="shared" si="31"/>
        <v/>
      </c>
      <c r="HF77" s="28" t="str">
        <f t="shared" si="31"/>
        <v/>
      </c>
      <c r="HG77" s="28" t="str">
        <f t="shared" si="31"/>
        <v/>
      </c>
      <c r="HH77" s="28" t="str">
        <f t="shared" si="31"/>
        <v/>
      </c>
      <c r="HI77" s="28" t="str">
        <f t="shared" si="31"/>
        <v/>
      </c>
      <c r="HJ77" s="28" t="str">
        <f t="shared" si="31"/>
        <v/>
      </c>
      <c r="HK77" s="28" t="str">
        <f t="shared" si="31"/>
        <v/>
      </c>
      <c r="HL77" s="28" t="str">
        <f t="shared" si="31"/>
        <v/>
      </c>
      <c r="HM77" s="28" t="str">
        <f t="shared" si="31"/>
        <v/>
      </c>
      <c r="HN77" s="28" t="str">
        <f t="shared" si="31"/>
        <v/>
      </c>
      <c r="HO77" s="28" t="str">
        <f t="shared" si="31"/>
        <v/>
      </c>
      <c r="HP77" s="28" t="str">
        <f t="shared" si="31"/>
        <v/>
      </c>
      <c r="HQ77" s="28" t="str">
        <f t="shared" si="31"/>
        <v/>
      </c>
      <c r="HR77" s="28" t="str">
        <f t="shared" si="31"/>
        <v/>
      </c>
      <c r="HS77" s="28" t="str">
        <f t="shared" si="31"/>
        <v/>
      </c>
      <c r="HT77" s="28" t="str">
        <f t="shared" si="31"/>
        <v/>
      </c>
      <c r="HU77" s="28" t="str">
        <f t="shared" si="31"/>
        <v/>
      </c>
      <c r="HV77" s="28" t="str">
        <f t="shared" si="31"/>
        <v/>
      </c>
      <c r="HW77" s="28" t="str">
        <f t="shared" si="31"/>
        <v/>
      </c>
      <c r="HX77" s="28" t="str">
        <f t="shared" si="31"/>
        <v/>
      </c>
      <c r="HY77" s="28" t="str">
        <f t="shared" si="31"/>
        <v/>
      </c>
      <c r="HZ77" s="28" t="str">
        <f t="shared" si="31"/>
        <v/>
      </c>
      <c r="IA77" s="28" t="str">
        <f t="shared" si="31"/>
        <v/>
      </c>
      <c r="IB77" s="28" t="str">
        <f t="shared" si="31"/>
        <v/>
      </c>
      <c r="IC77" s="28" t="str">
        <f t="shared" si="31"/>
        <v/>
      </c>
      <c r="ID77" s="28" t="str">
        <f t="shared" si="31"/>
        <v/>
      </c>
      <c r="IE77" s="28" t="str">
        <f t="shared" si="31"/>
        <v/>
      </c>
      <c r="IF77" s="28" t="str">
        <f t="shared" si="31"/>
        <v/>
      </c>
      <c r="IG77" s="28" t="str">
        <f t="shared" si="31"/>
        <v/>
      </c>
      <c r="IH77" s="28" t="str">
        <f t="shared" si="31"/>
        <v/>
      </c>
      <c r="II77" s="28" t="str">
        <f t="shared" si="31"/>
        <v/>
      </c>
      <c r="IJ77" s="28" t="str">
        <f t="shared" si="31"/>
        <v/>
      </c>
      <c r="IK77" s="28" t="str">
        <f t="shared" si="31"/>
        <v/>
      </c>
      <c r="IL77" s="28" t="str">
        <f t="shared" si="31"/>
        <v/>
      </c>
      <c r="IM77" s="28" t="str">
        <f t="shared" si="31"/>
        <v/>
      </c>
      <c r="IN77" s="28" t="str">
        <f t="shared" si="31"/>
        <v/>
      </c>
      <c r="IO77" s="28" t="str">
        <f t="shared" si="31"/>
        <v/>
      </c>
      <c r="IP77" s="28" t="str">
        <f t="shared" si="31"/>
        <v/>
      </c>
      <c r="IQ77" s="28" t="str">
        <f t="shared" si="31"/>
        <v/>
      </c>
      <c r="IR77" s="28" t="str">
        <f t="shared" si="31"/>
        <v/>
      </c>
      <c r="IS77" s="28" t="str">
        <f t="shared" si="31"/>
        <v/>
      </c>
      <c r="IT77" s="28" t="str">
        <f t="shared" si="31"/>
        <v/>
      </c>
      <c r="IU77" s="28" t="str">
        <f t="shared" si="31"/>
        <v/>
      </c>
    </row>
    <row r="78" spans="1:256" s="108" customFormat="1" ht="15" customHeight="1" x14ac:dyDescent="0.25">
      <c r="A78" s="123" t="s">
        <v>99</v>
      </c>
      <c r="B78" s="16">
        <v>326.8</v>
      </c>
      <c r="C78" s="142" t="s">
        <v>100</v>
      </c>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row>
    <row r="79" spans="1:256" s="108" customFormat="1" ht="15" customHeight="1" x14ac:dyDescent="0.25">
      <c r="A79" s="123" t="s">
        <v>101</v>
      </c>
      <c r="B79" s="16">
        <v>8</v>
      </c>
      <c r="C79" s="143" t="s">
        <v>102</v>
      </c>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row>
    <row r="80" spans="1:256" s="108" customFormat="1" ht="15" customHeight="1" x14ac:dyDescent="0.25">
      <c r="A80" s="123" t="s">
        <v>103</v>
      </c>
      <c r="B80" s="16"/>
      <c r="C80" s="144" t="s">
        <v>104</v>
      </c>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row>
    <row r="81" spans="1:255" s="108" customFormat="1" ht="15" customHeight="1" x14ac:dyDescent="0.25">
      <c r="A81" s="123" t="s">
        <v>105</v>
      </c>
      <c r="B81" s="16"/>
      <c r="C81" s="142" t="s">
        <v>106</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row>
    <row r="82" spans="1:255" s="108" customFormat="1" ht="15" customHeight="1" x14ac:dyDescent="0.25">
      <c r="A82" s="123" t="s">
        <v>107</v>
      </c>
      <c r="B82" s="16"/>
      <c r="C82" s="144" t="s">
        <v>108</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row>
    <row r="83" spans="1:255" s="108" customFormat="1" ht="15" customHeight="1" x14ac:dyDescent="0.25">
      <c r="A83" s="123" t="s">
        <v>109</v>
      </c>
      <c r="B83" s="16"/>
      <c r="C83" s="142" t="s">
        <v>110</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row>
    <row r="84" spans="1:255" s="108" customFormat="1" ht="15" customHeight="1" x14ac:dyDescent="0.25">
      <c r="A84" s="123" t="s">
        <v>111</v>
      </c>
      <c r="B84" s="16">
        <v>1</v>
      </c>
      <c r="C84" s="144" t="s">
        <v>104</v>
      </c>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row>
    <row r="85" spans="1:255" s="108" customFormat="1" ht="15" customHeight="1" x14ac:dyDescent="0.25">
      <c r="A85" s="123" t="s">
        <v>112</v>
      </c>
      <c r="B85" s="16"/>
      <c r="C85" s="145" t="s">
        <v>113</v>
      </c>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row>
    <row r="86" spans="1:255" s="141" customFormat="1" ht="15" customHeight="1" x14ac:dyDescent="0.25">
      <c r="A86" s="123"/>
      <c r="B86" s="16" t="s">
        <v>323</v>
      </c>
      <c r="C86" s="140" t="s">
        <v>10</v>
      </c>
      <c r="D86" s="12"/>
      <c r="E86" s="28" t="str">
        <f t="shared" ref="E86:BP86" si="32">IF(SUM(E$56:E$60,E$62:E$67,E$70:E$73)=0,"",IF(SUM(E87:E94)=0,"",IF(D86="",$D86,D86)))</f>
        <v/>
      </c>
      <c r="F86" s="28" t="str">
        <f t="shared" si="32"/>
        <v/>
      </c>
      <c r="G86" s="28" t="str">
        <f t="shared" si="32"/>
        <v/>
      </c>
      <c r="H86" s="28" t="str">
        <f t="shared" si="32"/>
        <v/>
      </c>
      <c r="I86" s="28" t="str">
        <f t="shared" si="32"/>
        <v/>
      </c>
      <c r="J86" s="28" t="str">
        <f t="shared" si="32"/>
        <v/>
      </c>
      <c r="K86" s="28" t="str">
        <f t="shared" si="32"/>
        <v/>
      </c>
      <c r="L86" s="28" t="str">
        <f t="shared" si="32"/>
        <v/>
      </c>
      <c r="M86" s="28" t="str">
        <f t="shared" si="32"/>
        <v/>
      </c>
      <c r="N86" s="28" t="str">
        <f t="shared" si="32"/>
        <v/>
      </c>
      <c r="O86" s="28" t="str">
        <f t="shared" si="32"/>
        <v/>
      </c>
      <c r="P86" s="28" t="str">
        <f t="shared" si="32"/>
        <v/>
      </c>
      <c r="Q86" s="28" t="str">
        <f t="shared" si="32"/>
        <v/>
      </c>
      <c r="R86" s="28" t="str">
        <f t="shared" si="32"/>
        <v/>
      </c>
      <c r="S86" s="28" t="str">
        <f t="shared" si="32"/>
        <v/>
      </c>
      <c r="T86" s="28" t="str">
        <f t="shared" si="32"/>
        <v/>
      </c>
      <c r="U86" s="28" t="str">
        <f t="shared" si="32"/>
        <v/>
      </c>
      <c r="V86" s="28" t="str">
        <f t="shared" si="32"/>
        <v/>
      </c>
      <c r="W86" s="28" t="str">
        <f t="shared" si="32"/>
        <v/>
      </c>
      <c r="X86" s="28" t="str">
        <f t="shared" si="32"/>
        <v/>
      </c>
      <c r="Y86" s="28" t="str">
        <f t="shared" si="32"/>
        <v/>
      </c>
      <c r="Z86" s="28" t="str">
        <f t="shared" si="32"/>
        <v/>
      </c>
      <c r="AA86" s="28" t="str">
        <f t="shared" si="32"/>
        <v/>
      </c>
      <c r="AB86" s="28" t="str">
        <f t="shared" si="32"/>
        <v/>
      </c>
      <c r="AC86" s="28" t="str">
        <f t="shared" si="32"/>
        <v/>
      </c>
      <c r="AD86" s="28" t="str">
        <f t="shared" si="32"/>
        <v/>
      </c>
      <c r="AE86" s="28" t="str">
        <f t="shared" si="32"/>
        <v/>
      </c>
      <c r="AF86" s="28" t="str">
        <f t="shared" si="32"/>
        <v/>
      </c>
      <c r="AG86" s="28" t="str">
        <f t="shared" si="32"/>
        <v/>
      </c>
      <c r="AH86" s="28" t="str">
        <f t="shared" si="32"/>
        <v/>
      </c>
      <c r="AI86" s="28" t="str">
        <f t="shared" si="32"/>
        <v/>
      </c>
      <c r="AJ86" s="28" t="str">
        <f t="shared" si="32"/>
        <v/>
      </c>
      <c r="AK86" s="28" t="str">
        <f t="shared" si="32"/>
        <v/>
      </c>
      <c r="AL86" s="28" t="str">
        <f t="shared" si="32"/>
        <v/>
      </c>
      <c r="AM86" s="28" t="str">
        <f t="shared" si="32"/>
        <v/>
      </c>
      <c r="AN86" s="28" t="str">
        <f t="shared" si="32"/>
        <v/>
      </c>
      <c r="AO86" s="28" t="str">
        <f t="shared" si="32"/>
        <v/>
      </c>
      <c r="AP86" s="28" t="str">
        <f t="shared" si="32"/>
        <v/>
      </c>
      <c r="AQ86" s="28" t="str">
        <f t="shared" si="32"/>
        <v/>
      </c>
      <c r="AR86" s="28" t="str">
        <f t="shared" si="32"/>
        <v/>
      </c>
      <c r="AS86" s="28" t="str">
        <f t="shared" si="32"/>
        <v/>
      </c>
      <c r="AT86" s="28" t="str">
        <f t="shared" si="32"/>
        <v/>
      </c>
      <c r="AU86" s="28" t="str">
        <f t="shared" si="32"/>
        <v/>
      </c>
      <c r="AV86" s="28" t="str">
        <f t="shared" si="32"/>
        <v/>
      </c>
      <c r="AW86" s="28" t="str">
        <f t="shared" si="32"/>
        <v/>
      </c>
      <c r="AX86" s="28" t="str">
        <f t="shared" si="32"/>
        <v/>
      </c>
      <c r="AY86" s="28" t="str">
        <f t="shared" si="32"/>
        <v/>
      </c>
      <c r="AZ86" s="28" t="str">
        <f t="shared" si="32"/>
        <v/>
      </c>
      <c r="BA86" s="28" t="str">
        <f t="shared" si="32"/>
        <v/>
      </c>
      <c r="BB86" s="28" t="str">
        <f t="shared" si="32"/>
        <v/>
      </c>
      <c r="BC86" s="28" t="str">
        <f t="shared" si="32"/>
        <v/>
      </c>
      <c r="BD86" s="28" t="str">
        <f t="shared" si="32"/>
        <v/>
      </c>
      <c r="BE86" s="28" t="str">
        <f t="shared" si="32"/>
        <v/>
      </c>
      <c r="BF86" s="28" t="str">
        <f t="shared" si="32"/>
        <v/>
      </c>
      <c r="BG86" s="28" t="str">
        <f t="shared" si="32"/>
        <v/>
      </c>
      <c r="BH86" s="28" t="str">
        <f t="shared" si="32"/>
        <v/>
      </c>
      <c r="BI86" s="28" t="str">
        <f t="shared" si="32"/>
        <v/>
      </c>
      <c r="BJ86" s="28" t="str">
        <f t="shared" si="32"/>
        <v/>
      </c>
      <c r="BK86" s="28" t="str">
        <f t="shared" si="32"/>
        <v/>
      </c>
      <c r="BL86" s="28" t="str">
        <f t="shared" si="32"/>
        <v/>
      </c>
      <c r="BM86" s="28" t="str">
        <f t="shared" si="32"/>
        <v/>
      </c>
      <c r="BN86" s="28" t="str">
        <f t="shared" si="32"/>
        <v/>
      </c>
      <c r="BO86" s="28" t="str">
        <f t="shared" si="32"/>
        <v/>
      </c>
      <c r="BP86" s="28" t="str">
        <f t="shared" si="32"/>
        <v/>
      </c>
      <c r="BQ86" s="28" t="str">
        <f t="shared" ref="BQ86:EB86" si="33">IF(SUM(BQ$56:BQ$60,BQ$62:BQ$67,BQ$70:BQ$73)=0,"",IF(SUM(BQ87:BQ94)=0,"",IF(BP86="",$D86,BP86)))</f>
        <v/>
      </c>
      <c r="BR86" s="28" t="str">
        <f t="shared" si="33"/>
        <v/>
      </c>
      <c r="BS86" s="28" t="str">
        <f t="shared" si="33"/>
        <v/>
      </c>
      <c r="BT86" s="28" t="str">
        <f t="shared" si="33"/>
        <v/>
      </c>
      <c r="BU86" s="28" t="str">
        <f t="shared" si="33"/>
        <v/>
      </c>
      <c r="BV86" s="28" t="str">
        <f t="shared" si="33"/>
        <v/>
      </c>
      <c r="BW86" s="28" t="str">
        <f t="shared" si="33"/>
        <v/>
      </c>
      <c r="BX86" s="28" t="str">
        <f t="shared" si="33"/>
        <v/>
      </c>
      <c r="BY86" s="28" t="str">
        <f t="shared" si="33"/>
        <v/>
      </c>
      <c r="BZ86" s="28" t="str">
        <f t="shared" si="33"/>
        <v/>
      </c>
      <c r="CA86" s="28" t="str">
        <f t="shared" si="33"/>
        <v/>
      </c>
      <c r="CB86" s="28" t="str">
        <f t="shared" si="33"/>
        <v/>
      </c>
      <c r="CC86" s="28" t="str">
        <f t="shared" si="33"/>
        <v/>
      </c>
      <c r="CD86" s="28" t="str">
        <f t="shared" si="33"/>
        <v/>
      </c>
      <c r="CE86" s="28" t="str">
        <f t="shared" si="33"/>
        <v/>
      </c>
      <c r="CF86" s="28" t="str">
        <f t="shared" si="33"/>
        <v/>
      </c>
      <c r="CG86" s="28" t="str">
        <f t="shared" si="33"/>
        <v/>
      </c>
      <c r="CH86" s="28" t="str">
        <f t="shared" si="33"/>
        <v/>
      </c>
      <c r="CI86" s="28" t="str">
        <f t="shared" si="33"/>
        <v/>
      </c>
      <c r="CJ86" s="28" t="str">
        <f t="shared" si="33"/>
        <v/>
      </c>
      <c r="CK86" s="28" t="str">
        <f t="shared" si="33"/>
        <v/>
      </c>
      <c r="CL86" s="28" t="str">
        <f t="shared" si="33"/>
        <v/>
      </c>
      <c r="CM86" s="28" t="str">
        <f t="shared" si="33"/>
        <v/>
      </c>
      <c r="CN86" s="28" t="str">
        <f t="shared" si="33"/>
        <v/>
      </c>
      <c r="CO86" s="28" t="str">
        <f t="shared" si="33"/>
        <v/>
      </c>
      <c r="CP86" s="28" t="str">
        <f t="shared" si="33"/>
        <v/>
      </c>
      <c r="CQ86" s="28" t="str">
        <f t="shared" si="33"/>
        <v/>
      </c>
      <c r="CR86" s="28" t="str">
        <f t="shared" si="33"/>
        <v/>
      </c>
      <c r="CS86" s="28" t="str">
        <f t="shared" si="33"/>
        <v/>
      </c>
      <c r="CT86" s="28" t="str">
        <f t="shared" si="33"/>
        <v/>
      </c>
      <c r="CU86" s="28" t="str">
        <f t="shared" si="33"/>
        <v/>
      </c>
      <c r="CV86" s="28" t="str">
        <f t="shared" si="33"/>
        <v/>
      </c>
      <c r="CW86" s="28" t="str">
        <f t="shared" si="33"/>
        <v/>
      </c>
      <c r="CX86" s="28" t="str">
        <f t="shared" si="33"/>
        <v/>
      </c>
      <c r="CY86" s="28" t="str">
        <f t="shared" si="33"/>
        <v/>
      </c>
      <c r="CZ86" s="28" t="str">
        <f t="shared" si="33"/>
        <v/>
      </c>
      <c r="DA86" s="28" t="str">
        <f t="shared" si="33"/>
        <v/>
      </c>
      <c r="DB86" s="28" t="str">
        <f t="shared" si="33"/>
        <v/>
      </c>
      <c r="DC86" s="28" t="str">
        <f t="shared" si="33"/>
        <v/>
      </c>
      <c r="DD86" s="28" t="str">
        <f t="shared" si="33"/>
        <v/>
      </c>
      <c r="DE86" s="28" t="str">
        <f t="shared" si="33"/>
        <v/>
      </c>
      <c r="DF86" s="28" t="str">
        <f t="shared" si="33"/>
        <v/>
      </c>
      <c r="DG86" s="28" t="str">
        <f t="shared" si="33"/>
        <v/>
      </c>
      <c r="DH86" s="28" t="str">
        <f t="shared" si="33"/>
        <v/>
      </c>
      <c r="DI86" s="28" t="str">
        <f t="shared" si="33"/>
        <v/>
      </c>
      <c r="DJ86" s="28" t="str">
        <f t="shared" si="33"/>
        <v/>
      </c>
      <c r="DK86" s="28" t="str">
        <f t="shared" si="33"/>
        <v/>
      </c>
      <c r="DL86" s="28" t="str">
        <f t="shared" si="33"/>
        <v/>
      </c>
      <c r="DM86" s="28" t="str">
        <f t="shared" si="33"/>
        <v/>
      </c>
      <c r="DN86" s="28" t="str">
        <f t="shared" si="33"/>
        <v/>
      </c>
      <c r="DO86" s="28" t="str">
        <f t="shared" si="33"/>
        <v/>
      </c>
      <c r="DP86" s="28" t="str">
        <f t="shared" si="33"/>
        <v/>
      </c>
      <c r="DQ86" s="28" t="str">
        <f t="shared" si="33"/>
        <v/>
      </c>
      <c r="DR86" s="28" t="str">
        <f t="shared" si="33"/>
        <v/>
      </c>
      <c r="DS86" s="28" t="str">
        <f t="shared" si="33"/>
        <v/>
      </c>
      <c r="DT86" s="28" t="str">
        <f t="shared" si="33"/>
        <v/>
      </c>
      <c r="DU86" s="28" t="str">
        <f t="shared" si="33"/>
        <v/>
      </c>
      <c r="DV86" s="28" t="str">
        <f t="shared" si="33"/>
        <v/>
      </c>
      <c r="DW86" s="28" t="str">
        <f t="shared" si="33"/>
        <v/>
      </c>
      <c r="DX86" s="28" t="str">
        <f t="shared" si="33"/>
        <v/>
      </c>
      <c r="DY86" s="28" t="str">
        <f t="shared" si="33"/>
        <v/>
      </c>
      <c r="DZ86" s="28" t="str">
        <f t="shared" si="33"/>
        <v/>
      </c>
      <c r="EA86" s="28" t="str">
        <f t="shared" si="33"/>
        <v/>
      </c>
      <c r="EB86" s="28" t="str">
        <f t="shared" si="33"/>
        <v/>
      </c>
      <c r="EC86" s="28" t="str">
        <f t="shared" ref="EC86:GN86" si="34">IF(SUM(EC$56:EC$60,EC$62:EC$67,EC$70:EC$73)=0,"",IF(SUM(EC87:EC94)=0,"",IF(EB86="",$D86,EB86)))</f>
        <v/>
      </c>
      <c r="ED86" s="28" t="str">
        <f t="shared" si="34"/>
        <v/>
      </c>
      <c r="EE86" s="28" t="str">
        <f t="shared" si="34"/>
        <v/>
      </c>
      <c r="EF86" s="28" t="str">
        <f t="shared" si="34"/>
        <v/>
      </c>
      <c r="EG86" s="28" t="str">
        <f t="shared" si="34"/>
        <v/>
      </c>
      <c r="EH86" s="28" t="str">
        <f t="shared" si="34"/>
        <v/>
      </c>
      <c r="EI86" s="28" t="str">
        <f t="shared" si="34"/>
        <v/>
      </c>
      <c r="EJ86" s="28" t="str">
        <f t="shared" si="34"/>
        <v/>
      </c>
      <c r="EK86" s="28" t="str">
        <f t="shared" si="34"/>
        <v/>
      </c>
      <c r="EL86" s="28" t="str">
        <f t="shared" si="34"/>
        <v/>
      </c>
      <c r="EM86" s="28" t="str">
        <f t="shared" si="34"/>
        <v/>
      </c>
      <c r="EN86" s="28" t="str">
        <f t="shared" si="34"/>
        <v/>
      </c>
      <c r="EO86" s="28" t="str">
        <f t="shared" si="34"/>
        <v/>
      </c>
      <c r="EP86" s="28" t="str">
        <f t="shared" si="34"/>
        <v/>
      </c>
      <c r="EQ86" s="28" t="str">
        <f t="shared" si="34"/>
        <v/>
      </c>
      <c r="ER86" s="28" t="str">
        <f t="shared" si="34"/>
        <v/>
      </c>
      <c r="ES86" s="28" t="str">
        <f t="shared" si="34"/>
        <v/>
      </c>
      <c r="ET86" s="28" t="str">
        <f t="shared" si="34"/>
        <v/>
      </c>
      <c r="EU86" s="28" t="str">
        <f t="shared" si="34"/>
        <v/>
      </c>
      <c r="EV86" s="28" t="str">
        <f t="shared" si="34"/>
        <v/>
      </c>
      <c r="EW86" s="28" t="str">
        <f t="shared" si="34"/>
        <v/>
      </c>
      <c r="EX86" s="28" t="str">
        <f t="shared" si="34"/>
        <v/>
      </c>
      <c r="EY86" s="28" t="str">
        <f t="shared" si="34"/>
        <v/>
      </c>
      <c r="EZ86" s="28" t="str">
        <f t="shared" si="34"/>
        <v/>
      </c>
      <c r="FA86" s="28" t="str">
        <f t="shared" si="34"/>
        <v/>
      </c>
      <c r="FB86" s="28" t="str">
        <f t="shared" si="34"/>
        <v/>
      </c>
      <c r="FC86" s="28" t="str">
        <f t="shared" si="34"/>
        <v/>
      </c>
      <c r="FD86" s="28" t="str">
        <f t="shared" si="34"/>
        <v/>
      </c>
      <c r="FE86" s="28" t="str">
        <f t="shared" si="34"/>
        <v/>
      </c>
      <c r="FF86" s="28" t="str">
        <f t="shared" si="34"/>
        <v/>
      </c>
      <c r="FG86" s="28" t="str">
        <f t="shared" si="34"/>
        <v/>
      </c>
      <c r="FH86" s="28" t="str">
        <f t="shared" si="34"/>
        <v/>
      </c>
      <c r="FI86" s="28" t="str">
        <f t="shared" si="34"/>
        <v/>
      </c>
      <c r="FJ86" s="28" t="str">
        <f t="shared" si="34"/>
        <v/>
      </c>
      <c r="FK86" s="28" t="str">
        <f t="shared" si="34"/>
        <v/>
      </c>
      <c r="FL86" s="28" t="str">
        <f t="shared" si="34"/>
        <v/>
      </c>
      <c r="FM86" s="28" t="str">
        <f t="shared" si="34"/>
        <v/>
      </c>
      <c r="FN86" s="28" t="str">
        <f t="shared" si="34"/>
        <v/>
      </c>
      <c r="FO86" s="28" t="str">
        <f t="shared" si="34"/>
        <v/>
      </c>
      <c r="FP86" s="28" t="str">
        <f t="shared" si="34"/>
        <v/>
      </c>
      <c r="FQ86" s="28" t="str">
        <f t="shared" si="34"/>
        <v/>
      </c>
      <c r="FR86" s="28" t="str">
        <f t="shared" si="34"/>
        <v/>
      </c>
      <c r="FS86" s="28" t="str">
        <f t="shared" si="34"/>
        <v/>
      </c>
      <c r="FT86" s="28" t="str">
        <f t="shared" si="34"/>
        <v/>
      </c>
      <c r="FU86" s="28" t="str">
        <f t="shared" si="34"/>
        <v/>
      </c>
      <c r="FV86" s="28" t="str">
        <f t="shared" si="34"/>
        <v/>
      </c>
      <c r="FW86" s="28" t="str">
        <f t="shared" si="34"/>
        <v/>
      </c>
      <c r="FX86" s="28" t="str">
        <f t="shared" si="34"/>
        <v/>
      </c>
      <c r="FY86" s="28" t="str">
        <f t="shared" si="34"/>
        <v/>
      </c>
      <c r="FZ86" s="28" t="str">
        <f t="shared" si="34"/>
        <v/>
      </c>
      <c r="GA86" s="28" t="str">
        <f t="shared" si="34"/>
        <v/>
      </c>
      <c r="GB86" s="28" t="str">
        <f t="shared" si="34"/>
        <v/>
      </c>
      <c r="GC86" s="28" t="str">
        <f t="shared" si="34"/>
        <v/>
      </c>
      <c r="GD86" s="28" t="str">
        <f t="shared" si="34"/>
        <v/>
      </c>
      <c r="GE86" s="28" t="str">
        <f t="shared" si="34"/>
        <v/>
      </c>
      <c r="GF86" s="28" t="str">
        <f t="shared" si="34"/>
        <v/>
      </c>
      <c r="GG86" s="28" t="str">
        <f t="shared" si="34"/>
        <v/>
      </c>
      <c r="GH86" s="28" t="str">
        <f t="shared" si="34"/>
        <v/>
      </c>
      <c r="GI86" s="28" t="str">
        <f t="shared" si="34"/>
        <v/>
      </c>
      <c r="GJ86" s="28" t="str">
        <f t="shared" si="34"/>
        <v/>
      </c>
      <c r="GK86" s="28" t="str">
        <f t="shared" si="34"/>
        <v/>
      </c>
      <c r="GL86" s="28" t="str">
        <f t="shared" si="34"/>
        <v/>
      </c>
      <c r="GM86" s="28" t="str">
        <f t="shared" si="34"/>
        <v/>
      </c>
      <c r="GN86" s="28" t="str">
        <f t="shared" si="34"/>
        <v/>
      </c>
      <c r="GO86" s="28" t="str">
        <f t="shared" ref="GO86:IU86" si="35">IF(SUM(GO$56:GO$60,GO$62:GO$67,GO$70:GO$73)=0,"",IF(SUM(GO87:GO94)=0,"",IF(GN86="",$D86,GN86)))</f>
        <v/>
      </c>
      <c r="GP86" s="28" t="str">
        <f t="shared" si="35"/>
        <v/>
      </c>
      <c r="GQ86" s="28" t="str">
        <f t="shared" si="35"/>
        <v/>
      </c>
      <c r="GR86" s="28" t="str">
        <f t="shared" si="35"/>
        <v/>
      </c>
      <c r="GS86" s="28" t="str">
        <f t="shared" si="35"/>
        <v/>
      </c>
      <c r="GT86" s="28" t="str">
        <f t="shared" si="35"/>
        <v/>
      </c>
      <c r="GU86" s="28" t="str">
        <f t="shared" si="35"/>
        <v/>
      </c>
      <c r="GV86" s="28" t="str">
        <f t="shared" si="35"/>
        <v/>
      </c>
      <c r="GW86" s="28" t="str">
        <f t="shared" si="35"/>
        <v/>
      </c>
      <c r="GX86" s="28" t="str">
        <f t="shared" si="35"/>
        <v/>
      </c>
      <c r="GY86" s="28" t="str">
        <f t="shared" si="35"/>
        <v/>
      </c>
      <c r="GZ86" s="28" t="str">
        <f t="shared" si="35"/>
        <v/>
      </c>
      <c r="HA86" s="28" t="str">
        <f t="shared" si="35"/>
        <v/>
      </c>
      <c r="HB86" s="28" t="str">
        <f t="shared" si="35"/>
        <v/>
      </c>
      <c r="HC86" s="28" t="str">
        <f t="shared" si="35"/>
        <v/>
      </c>
      <c r="HD86" s="28" t="str">
        <f t="shared" si="35"/>
        <v/>
      </c>
      <c r="HE86" s="28" t="str">
        <f t="shared" si="35"/>
        <v/>
      </c>
      <c r="HF86" s="28" t="str">
        <f t="shared" si="35"/>
        <v/>
      </c>
      <c r="HG86" s="28" t="str">
        <f t="shared" si="35"/>
        <v/>
      </c>
      <c r="HH86" s="28" t="str">
        <f t="shared" si="35"/>
        <v/>
      </c>
      <c r="HI86" s="28" t="str">
        <f t="shared" si="35"/>
        <v/>
      </c>
      <c r="HJ86" s="28" t="str">
        <f t="shared" si="35"/>
        <v/>
      </c>
      <c r="HK86" s="28" t="str">
        <f t="shared" si="35"/>
        <v/>
      </c>
      <c r="HL86" s="28" t="str">
        <f t="shared" si="35"/>
        <v/>
      </c>
      <c r="HM86" s="28" t="str">
        <f t="shared" si="35"/>
        <v/>
      </c>
      <c r="HN86" s="28" t="str">
        <f t="shared" si="35"/>
        <v/>
      </c>
      <c r="HO86" s="28" t="str">
        <f t="shared" si="35"/>
        <v/>
      </c>
      <c r="HP86" s="28" t="str">
        <f t="shared" si="35"/>
        <v/>
      </c>
      <c r="HQ86" s="28" t="str">
        <f t="shared" si="35"/>
        <v/>
      </c>
      <c r="HR86" s="28" t="str">
        <f t="shared" si="35"/>
        <v/>
      </c>
      <c r="HS86" s="28" t="str">
        <f t="shared" si="35"/>
        <v/>
      </c>
      <c r="HT86" s="28" t="str">
        <f t="shared" si="35"/>
        <v/>
      </c>
      <c r="HU86" s="28" t="str">
        <f t="shared" si="35"/>
        <v/>
      </c>
      <c r="HV86" s="28" t="str">
        <f t="shared" si="35"/>
        <v/>
      </c>
      <c r="HW86" s="28" t="str">
        <f t="shared" si="35"/>
        <v/>
      </c>
      <c r="HX86" s="28" t="str">
        <f t="shared" si="35"/>
        <v/>
      </c>
      <c r="HY86" s="28" t="str">
        <f t="shared" si="35"/>
        <v/>
      </c>
      <c r="HZ86" s="28" t="str">
        <f t="shared" si="35"/>
        <v/>
      </c>
      <c r="IA86" s="28" t="str">
        <f t="shared" si="35"/>
        <v/>
      </c>
      <c r="IB86" s="28" t="str">
        <f t="shared" si="35"/>
        <v/>
      </c>
      <c r="IC86" s="28" t="str">
        <f t="shared" si="35"/>
        <v/>
      </c>
      <c r="ID86" s="28" t="str">
        <f t="shared" si="35"/>
        <v/>
      </c>
      <c r="IE86" s="28" t="str">
        <f t="shared" si="35"/>
        <v/>
      </c>
      <c r="IF86" s="28" t="str">
        <f t="shared" si="35"/>
        <v/>
      </c>
      <c r="IG86" s="28" t="str">
        <f t="shared" si="35"/>
        <v/>
      </c>
      <c r="IH86" s="28" t="str">
        <f t="shared" si="35"/>
        <v/>
      </c>
      <c r="II86" s="28" t="str">
        <f t="shared" si="35"/>
        <v/>
      </c>
      <c r="IJ86" s="28" t="str">
        <f t="shared" si="35"/>
        <v/>
      </c>
      <c r="IK86" s="28" t="str">
        <f t="shared" si="35"/>
        <v/>
      </c>
      <c r="IL86" s="28" t="str">
        <f t="shared" si="35"/>
        <v/>
      </c>
      <c r="IM86" s="28" t="str">
        <f t="shared" si="35"/>
        <v/>
      </c>
      <c r="IN86" s="28" t="str">
        <f t="shared" si="35"/>
        <v/>
      </c>
      <c r="IO86" s="28" t="str">
        <f t="shared" si="35"/>
        <v/>
      </c>
      <c r="IP86" s="28" t="str">
        <f t="shared" si="35"/>
        <v/>
      </c>
      <c r="IQ86" s="28" t="str">
        <f t="shared" si="35"/>
        <v/>
      </c>
      <c r="IR86" s="28" t="str">
        <f t="shared" si="35"/>
        <v/>
      </c>
      <c r="IS86" s="28" t="str">
        <f t="shared" si="35"/>
        <v/>
      </c>
      <c r="IT86" s="28" t="str">
        <f t="shared" si="35"/>
        <v/>
      </c>
      <c r="IU86" s="28" t="str">
        <f t="shared" si="35"/>
        <v/>
      </c>
    </row>
    <row r="87" spans="1:255" s="108" customFormat="1" ht="15" customHeight="1" x14ac:dyDescent="0.25">
      <c r="A87" s="123"/>
      <c r="B87" s="16">
        <v>21.1</v>
      </c>
      <c r="C87" s="142" t="s">
        <v>100</v>
      </c>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row>
    <row r="88" spans="1:255" s="108" customFormat="1" ht="15" customHeight="1" x14ac:dyDescent="0.25">
      <c r="A88" s="123"/>
      <c r="B88" s="16">
        <v>16</v>
      </c>
      <c r="C88" s="143" t="s">
        <v>102</v>
      </c>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row>
    <row r="89" spans="1:255" s="108" customFormat="1" ht="15" customHeight="1" x14ac:dyDescent="0.25">
      <c r="A89" s="123"/>
      <c r="B89" s="16"/>
      <c r="C89" s="144" t="s">
        <v>104</v>
      </c>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row>
    <row r="90" spans="1:255" s="108" customFormat="1" ht="15" customHeight="1" x14ac:dyDescent="0.25">
      <c r="A90" s="123"/>
      <c r="B90" s="16"/>
      <c r="C90" s="142" t="s">
        <v>106</v>
      </c>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row>
    <row r="91" spans="1:255" s="108" customFormat="1" ht="15" customHeight="1" x14ac:dyDescent="0.25">
      <c r="A91" s="123"/>
      <c r="B91" s="16"/>
      <c r="C91" s="144" t="s">
        <v>108</v>
      </c>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row>
    <row r="92" spans="1:255" s="108" customFormat="1" ht="15" customHeight="1" x14ac:dyDescent="0.25">
      <c r="A92" s="123"/>
      <c r="B92" s="16"/>
      <c r="C92" s="142" t="s">
        <v>110</v>
      </c>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row>
    <row r="93" spans="1:255" s="108" customFormat="1" ht="15" customHeight="1" x14ac:dyDescent="0.25">
      <c r="A93" s="123"/>
      <c r="B93" s="16"/>
      <c r="C93" s="144" t="s">
        <v>104</v>
      </c>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row>
    <row r="94" spans="1:255" s="108" customFormat="1" ht="15" customHeight="1" x14ac:dyDescent="0.25">
      <c r="A94" s="123"/>
      <c r="B94" s="16">
        <v>1</v>
      </c>
      <c r="C94" s="145" t="s">
        <v>113</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row>
    <row r="95" spans="1:255" s="141" customFormat="1" ht="15" customHeight="1" x14ac:dyDescent="0.25">
      <c r="A95" s="123"/>
      <c r="B95" s="16"/>
      <c r="C95" s="140" t="s">
        <v>10</v>
      </c>
      <c r="D95" s="12"/>
      <c r="E95" s="28" t="str">
        <f t="shared" ref="E95:BP95" si="36">IF(SUM(E$56:E$60,E$62:E$67,E$70:E$73)=0,"",IF(SUM(E96:E103)=0,"",IF(D95="",$D95,D95)))</f>
        <v/>
      </c>
      <c r="F95" s="28" t="str">
        <f t="shared" si="36"/>
        <v/>
      </c>
      <c r="G95" s="28" t="str">
        <f t="shared" si="36"/>
        <v/>
      </c>
      <c r="H95" s="28" t="str">
        <f t="shared" si="36"/>
        <v/>
      </c>
      <c r="I95" s="28" t="str">
        <f t="shared" si="36"/>
        <v/>
      </c>
      <c r="J95" s="28" t="str">
        <f t="shared" si="36"/>
        <v/>
      </c>
      <c r="K95" s="28" t="str">
        <f t="shared" si="36"/>
        <v/>
      </c>
      <c r="L95" s="28" t="str">
        <f t="shared" si="36"/>
        <v/>
      </c>
      <c r="M95" s="28" t="str">
        <f t="shared" si="36"/>
        <v/>
      </c>
      <c r="N95" s="28" t="str">
        <f t="shared" si="36"/>
        <v/>
      </c>
      <c r="O95" s="28" t="str">
        <f t="shared" si="36"/>
        <v/>
      </c>
      <c r="P95" s="28" t="str">
        <f t="shared" si="36"/>
        <v/>
      </c>
      <c r="Q95" s="28" t="str">
        <f t="shared" si="36"/>
        <v/>
      </c>
      <c r="R95" s="28" t="str">
        <f t="shared" si="36"/>
        <v/>
      </c>
      <c r="S95" s="28" t="str">
        <f t="shared" si="36"/>
        <v/>
      </c>
      <c r="T95" s="28" t="str">
        <f t="shared" si="36"/>
        <v/>
      </c>
      <c r="U95" s="28" t="str">
        <f t="shared" si="36"/>
        <v/>
      </c>
      <c r="V95" s="28" t="str">
        <f t="shared" si="36"/>
        <v/>
      </c>
      <c r="W95" s="28" t="str">
        <f t="shared" si="36"/>
        <v/>
      </c>
      <c r="X95" s="28" t="str">
        <f t="shared" si="36"/>
        <v/>
      </c>
      <c r="Y95" s="28" t="str">
        <f t="shared" si="36"/>
        <v/>
      </c>
      <c r="Z95" s="28" t="str">
        <f t="shared" si="36"/>
        <v/>
      </c>
      <c r="AA95" s="28" t="str">
        <f t="shared" si="36"/>
        <v/>
      </c>
      <c r="AB95" s="28" t="str">
        <f t="shared" si="36"/>
        <v/>
      </c>
      <c r="AC95" s="28" t="str">
        <f t="shared" si="36"/>
        <v/>
      </c>
      <c r="AD95" s="28" t="str">
        <f t="shared" si="36"/>
        <v/>
      </c>
      <c r="AE95" s="28" t="str">
        <f t="shared" si="36"/>
        <v/>
      </c>
      <c r="AF95" s="28" t="str">
        <f t="shared" si="36"/>
        <v/>
      </c>
      <c r="AG95" s="28" t="str">
        <f t="shared" si="36"/>
        <v/>
      </c>
      <c r="AH95" s="28" t="str">
        <f t="shared" si="36"/>
        <v/>
      </c>
      <c r="AI95" s="28" t="str">
        <f t="shared" si="36"/>
        <v/>
      </c>
      <c r="AJ95" s="28" t="str">
        <f t="shared" si="36"/>
        <v/>
      </c>
      <c r="AK95" s="28" t="str">
        <f t="shared" si="36"/>
        <v/>
      </c>
      <c r="AL95" s="28" t="str">
        <f t="shared" si="36"/>
        <v/>
      </c>
      <c r="AM95" s="28" t="str">
        <f t="shared" si="36"/>
        <v/>
      </c>
      <c r="AN95" s="28" t="str">
        <f t="shared" si="36"/>
        <v/>
      </c>
      <c r="AO95" s="28" t="str">
        <f t="shared" si="36"/>
        <v/>
      </c>
      <c r="AP95" s="28" t="str">
        <f t="shared" si="36"/>
        <v/>
      </c>
      <c r="AQ95" s="28" t="str">
        <f t="shared" si="36"/>
        <v/>
      </c>
      <c r="AR95" s="28" t="str">
        <f t="shared" si="36"/>
        <v/>
      </c>
      <c r="AS95" s="28" t="str">
        <f t="shared" si="36"/>
        <v/>
      </c>
      <c r="AT95" s="28" t="str">
        <f t="shared" si="36"/>
        <v/>
      </c>
      <c r="AU95" s="28" t="str">
        <f t="shared" si="36"/>
        <v/>
      </c>
      <c r="AV95" s="28" t="str">
        <f t="shared" si="36"/>
        <v/>
      </c>
      <c r="AW95" s="28" t="str">
        <f t="shared" si="36"/>
        <v/>
      </c>
      <c r="AX95" s="28" t="str">
        <f t="shared" si="36"/>
        <v/>
      </c>
      <c r="AY95" s="28" t="str">
        <f t="shared" si="36"/>
        <v/>
      </c>
      <c r="AZ95" s="28" t="str">
        <f t="shared" si="36"/>
        <v/>
      </c>
      <c r="BA95" s="28" t="str">
        <f t="shared" si="36"/>
        <v/>
      </c>
      <c r="BB95" s="28" t="str">
        <f t="shared" si="36"/>
        <v/>
      </c>
      <c r="BC95" s="28" t="str">
        <f t="shared" si="36"/>
        <v/>
      </c>
      <c r="BD95" s="28" t="str">
        <f t="shared" si="36"/>
        <v/>
      </c>
      <c r="BE95" s="28" t="str">
        <f t="shared" si="36"/>
        <v/>
      </c>
      <c r="BF95" s="28" t="str">
        <f t="shared" si="36"/>
        <v/>
      </c>
      <c r="BG95" s="28" t="str">
        <f t="shared" si="36"/>
        <v/>
      </c>
      <c r="BH95" s="28" t="str">
        <f t="shared" si="36"/>
        <v/>
      </c>
      <c r="BI95" s="28" t="str">
        <f t="shared" si="36"/>
        <v/>
      </c>
      <c r="BJ95" s="28" t="str">
        <f t="shared" si="36"/>
        <v/>
      </c>
      <c r="BK95" s="28" t="str">
        <f t="shared" si="36"/>
        <v/>
      </c>
      <c r="BL95" s="28" t="str">
        <f t="shared" si="36"/>
        <v/>
      </c>
      <c r="BM95" s="28" t="str">
        <f t="shared" si="36"/>
        <v/>
      </c>
      <c r="BN95" s="28" t="str">
        <f t="shared" si="36"/>
        <v/>
      </c>
      <c r="BO95" s="28" t="str">
        <f t="shared" si="36"/>
        <v/>
      </c>
      <c r="BP95" s="28" t="str">
        <f t="shared" si="36"/>
        <v/>
      </c>
      <c r="BQ95" s="28" t="str">
        <f t="shared" ref="BQ95:EB95" si="37">IF(SUM(BQ$56:BQ$60,BQ$62:BQ$67,BQ$70:BQ$73)=0,"",IF(SUM(BQ96:BQ103)=0,"",IF(BP95="",$D95,BP95)))</f>
        <v/>
      </c>
      <c r="BR95" s="28" t="str">
        <f t="shared" si="37"/>
        <v/>
      </c>
      <c r="BS95" s="28" t="str">
        <f t="shared" si="37"/>
        <v/>
      </c>
      <c r="BT95" s="28" t="str">
        <f t="shared" si="37"/>
        <v/>
      </c>
      <c r="BU95" s="28" t="str">
        <f t="shared" si="37"/>
        <v/>
      </c>
      <c r="BV95" s="28" t="str">
        <f t="shared" si="37"/>
        <v/>
      </c>
      <c r="BW95" s="28" t="str">
        <f t="shared" si="37"/>
        <v/>
      </c>
      <c r="BX95" s="28" t="str">
        <f t="shared" si="37"/>
        <v/>
      </c>
      <c r="BY95" s="28" t="str">
        <f t="shared" si="37"/>
        <v/>
      </c>
      <c r="BZ95" s="28" t="str">
        <f t="shared" si="37"/>
        <v/>
      </c>
      <c r="CA95" s="28" t="str">
        <f t="shared" si="37"/>
        <v/>
      </c>
      <c r="CB95" s="28" t="str">
        <f t="shared" si="37"/>
        <v/>
      </c>
      <c r="CC95" s="28" t="str">
        <f t="shared" si="37"/>
        <v/>
      </c>
      <c r="CD95" s="28" t="str">
        <f t="shared" si="37"/>
        <v/>
      </c>
      <c r="CE95" s="28" t="str">
        <f t="shared" si="37"/>
        <v/>
      </c>
      <c r="CF95" s="28" t="str">
        <f t="shared" si="37"/>
        <v/>
      </c>
      <c r="CG95" s="28" t="str">
        <f t="shared" si="37"/>
        <v/>
      </c>
      <c r="CH95" s="28" t="str">
        <f t="shared" si="37"/>
        <v/>
      </c>
      <c r="CI95" s="28" t="str">
        <f t="shared" si="37"/>
        <v/>
      </c>
      <c r="CJ95" s="28" t="str">
        <f t="shared" si="37"/>
        <v/>
      </c>
      <c r="CK95" s="28" t="str">
        <f t="shared" si="37"/>
        <v/>
      </c>
      <c r="CL95" s="28" t="str">
        <f t="shared" si="37"/>
        <v/>
      </c>
      <c r="CM95" s="28" t="str">
        <f t="shared" si="37"/>
        <v/>
      </c>
      <c r="CN95" s="28" t="str">
        <f t="shared" si="37"/>
        <v/>
      </c>
      <c r="CO95" s="28" t="str">
        <f t="shared" si="37"/>
        <v/>
      </c>
      <c r="CP95" s="28" t="str">
        <f t="shared" si="37"/>
        <v/>
      </c>
      <c r="CQ95" s="28" t="str">
        <f t="shared" si="37"/>
        <v/>
      </c>
      <c r="CR95" s="28" t="str">
        <f t="shared" si="37"/>
        <v/>
      </c>
      <c r="CS95" s="28" t="str">
        <f t="shared" si="37"/>
        <v/>
      </c>
      <c r="CT95" s="28" t="str">
        <f t="shared" si="37"/>
        <v/>
      </c>
      <c r="CU95" s="28" t="str">
        <f t="shared" si="37"/>
        <v/>
      </c>
      <c r="CV95" s="28" t="str">
        <f t="shared" si="37"/>
        <v/>
      </c>
      <c r="CW95" s="28" t="str">
        <f t="shared" si="37"/>
        <v/>
      </c>
      <c r="CX95" s="28" t="str">
        <f t="shared" si="37"/>
        <v/>
      </c>
      <c r="CY95" s="28" t="str">
        <f t="shared" si="37"/>
        <v/>
      </c>
      <c r="CZ95" s="28" t="str">
        <f t="shared" si="37"/>
        <v/>
      </c>
      <c r="DA95" s="28" t="str">
        <f t="shared" si="37"/>
        <v/>
      </c>
      <c r="DB95" s="28" t="str">
        <f t="shared" si="37"/>
        <v/>
      </c>
      <c r="DC95" s="28" t="str">
        <f t="shared" si="37"/>
        <v/>
      </c>
      <c r="DD95" s="28" t="str">
        <f t="shared" si="37"/>
        <v/>
      </c>
      <c r="DE95" s="28" t="str">
        <f t="shared" si="37"/>
        <v/>
      </c>
      <c r="DF95" s="28" t="str">
        <f t="shared" si="37"/>
        <v/>
      </c>
      <c r="DG95" s="28" t="str">
        <f t="shared" si="37"/>
        <v/>
      </c>
      <c r="DH95" s="28" t="str">
        <f t="shared" si="37"/>
        <v/>
      </c>
      <c r="DI95" s="28" t="str">
        <f t="shared" si="37"/>
        <v/>
      </c>
      <c r="DJ95" s="28" t="str">
        <f t="shared" si="37"/>
        <v/>
      </c>
      <c r="DK95" s="28" t="str">
        <f t="shared" si="37"/>
        <v/>
      </c>
      <c r="DL95" s="28" t="str">
        <f t="shared" si="37"/>
        <v/>
      </c>
      <c r="DM95" s="28" t="str">
        <f t="shared" si="37"/>
        <v/>
      </c>
      <c r="DN95" s="28" t="str">
        <f t="shared" si="37"/>
        <v/>
      </c>
      <c r="DO95" s="28" t="str">
        <f t="shared" si="37"/>
        <v/>
      </c>
      <c r="DP95" s="28" t="str">
        <f t="shared" si="37"/>
        <v/>
      </c>
      <c r="DQ95" s="28" t="str">
        <f t="shared" si="37"/>
        <v/>
      </c>
      <c r="DR95" s="28" t="str">
        <f t="shared" si="37"/>
        <v/>
      </c>
      <c r="DS95" s="28" t="str">
        <f t="shared" si="37"/>
        <v/>
      </c>
      <c r="DT95" s="28" t="str">
        <f t="shared" si="37"/>
        <v/>
      </c>
      <c r="DU95" s="28" t="str">
        <f t="shared" si="37"/>
        <v/>
      </c>
      <c r="DV95" s="28" t="str">
        <f t="shared" si="37"/>
        <v/>
      </c>
      <c r="DW95" s="28" t="str">
        <f t="shared" si="37"/>
        <v/>
      </c>
      <c r="DX95" s="28" t="str">
        <f t="shared" si="37"/>
        <v/>
      </c>
      <c r="DY95" s="28" t="str">
        <f t="shared" si="37"/>
        <v/>
      </c>
      <c r="DZ95" s="28" t="str">
        <f t="shared" si="37"/>
        <v/>
      </c>
      <c r="EA95" s="28" t="str">
        <f t="shared" si="37"/>
        <v/>
      </c>
      <c r="EB95" s="28" t="str">
        <f t="shared" si="37"/>
        <v/>
      </c>
      <c r="EC95" s="28" t="str">
        <f t="shared" ref="EC95:GN95" si="38">IF(SUM(EC$56:EC$60,EC$62:EC$67,EC$70:EC$73)=0,"",IF(SUM(EC96:EC103)=0,"",IF(EB95="",$D95,EB95)))</f>
        <v/>
      </c>
      <c r="ED95" s="28" t="str">
        <f t="shared" si="38"/>
        <v/>
      </c>
      <c r="EE95" s="28" t="str">
        <f t="shared" si="38"/>
        <v/>
      </c>
      <c r="EF95" s="28" t="str">
        <f t="shared" si="38"/>
        <v/>
      </c>
      <c r="EG95" s="28" t="str">
        <f t="shared" si="38"/>
        <v/>
      </c>
      <c r="EH95" s="28" t="str">
        <f t="shared" si="38"/>
        <v/>
      </c>
      <c r="EI95" s="28" t="str">
        <f t="shared" si="38"/>
        <v/>
      </c>
      <c r="EJ95" s="28" t="str">
        <f t="shared" si="38"/>
        <v/>
      </c>
      <c r="EK95" s="28" t="str">
        <f t="shared" si="38"/>
        <v/>
      </c>
      <c r="EL95" s="28" t="str">
        <f t="shared" si="38"/>
        <v/>
      </c>
      <c r="EM95" s="28" t="str">
        <f t="shared" si="38"/>
        <v/>
      </c>
      <c r="EN95" s="28" t="str">
        <f t="shared" si="38"/>
        <v/>
      </c>
      <c r="EO95" s="28" t="str">
        <f t="shared" si="38"/>
        <v/>
      </c>
      <c r="EP95" s="28" t="str">
        <f t="shared" si="38"/>
        <v/>
      </c>
      <c r="EQ95" s="28" t="str">
        <f t="shared" si="38"/>
        <v/>
      </c>
      <c r="ER95" s="28" t="str">
        <f t="shared" si="38"/>
        <v/>
      </c>
      <c r="ES95" s="28" t="str">
        <f t="shared" si="38"/>
        <v/>
      </c>
      <c r="ET95" s="28" t="str">
        <f t="shared" si="38"/>
        <v/>
      </c>
      <c r="EU95" s="28" t="str">
        <f t="shared" si="38"/>
        <v/>
      </c>
      <c r="EV95" s="28" t="str">
        <f t="shared" si="38"/>
        <v/>
      </c>
      <c r="EW95" s="28" t="str">
        <f t="shared" si="38"/>
        <v/>
      </c>
      <c r="EX95" s="28" t="str">
        <f t="shared" si="38"/>
        <v/>
      </c>
      <c r="EY95" s="28" t="str">
        <f t="shared" si="38"/>
        <v/>
      </c>
      <c r="EZ95" s="28" t="str">
        <f t="shared" si="38"/>
        <v/>
      </c>
      <c r="FA95" s="28" t="str">
        <f t="shared" si="38"/>
        <v/>
      </c>
      <c r="FB95" s="28" t="str">
        <f t="shared" si="38"/>
        <v/>
      </c>
      <c r="FC95" s="28" t="str">
        <f t="shared" si="38"/>
        <v/>
      </c>
      <c r="FD95" s="28" t="str">
        <f t="shared" si="38"/>
        <v/>
      </c>
      <c r="FE95" s="28" t="str">
        <f t="shared" si="38"/>
        <v/>
      </c>
      <c r="FF95" s="28" t="str">
        <f t="shared" si="38"/>
        <v/>
      </c>
      <c r="FG95" s="28" t="str">
        <f t="shared" si="38"/>
        <v/>
      </c>
      <c r="FH95" s="28" t="str">
        <f t="shared" si="38"/>
        <v/>
      </c>
      <c r="FI95" s="28" t="str">
        <f t="shared" si="38"/>
        <v/>
      </c>
      <c r="FJ95" s="28" t="str">
        <f t="shared" si="38"/>
        <v/>
      </c>
      <c r="FK95" s="28" t="str">
        <f t="shared" si="38"/>
        <v/>
      </c>
      <c r="FL95" s="28" t="str">
        <f t="shared" si="38"/>
        <v/>
      </c>
      <c r="FM95" s="28" t="str">
        <f t="shared" si="38"/>
        <v/>
      </c>
      <c r="FN95" s="28" t="str">
        <f t="shared" si="38"/>
        <v/>
      </c>
      <c r="FO95" s="28" t="str">
        <f t="shared" si="38"/>
        <v/>
      </c>
      <c r="FP95" s="28" t="str">
        <f t="shared" si="38"/>
        <v/>
      </c>
      <c r="FQ95" s="28" t="str">
        <f t="shared" si="38"/>
        <v/>
      </c>
      <c r="FR95" s="28" t="str">
        <f t="shared" si="38"/>
        <v/>
      </c>
      <c r="FS95" s="28" t="str">
        <f t="shared" si="38"/>
        <v/>
      </c>
      <c r="FT95" s="28" t="str">
        <f t="shared" si="38"/>
        <v/>
      </c>
      <c r="FU95" s="28" t="str">
        <f t="shared" si="38"/>
        <v/>
      </c>
      <c r="FV95" s="28" t="str">
        <f t="shared" si="38"/>
        <v/>
      </c>
      <c r="FW95" s="28" t="str">
        <f t="shared" si="38"/>
        <v/>
      </c>
      <c r="FX95" s="28" t="str">
        <f t="shared" si="38"/>
        <v/>
      </c>
      <c r="FY95" s="28" t="str">
        <f t="shared" si="38"/>
        <v/>
      </c>
      <c r="FZ95" s="28" t="str">
        <f t="shared" si="38"/>
        <v/>
      </c>
      <c r="GA95" s="28" t="str">
        <f t="shared" si="38"/>
        <v/>
      </c>
      <c r="GB95" s="28" t="str">
        <f t="shared" si="38"/>
        <v/>
      </c>
      <c r="GC95" s="28" t="str">
        <f t="shared" si="38"/>
        <v/>
      </c>
      <c r="GD95" s="28" t="str">
        <f t="shared" si="38"/>
        <v/>
      </c>
      <c r="GE95" s="28" t="str">
        <f t="shared" si="38"/>
        <v/>
      </c>
      <c r="GF95" s="28" t="str">
        <f t="shared" si="38"/>
        <v/>
      </c>
      <c r="GG95" s="28" t="str">
        <f t="shared" si="38"/>
        <v/>
      </c>
      <c r="GH95" s="28" t="str">
        <f t="shared" si="38"/>
        <v/>
      </c>
      <c r="GI95" s="28" t="str">
        <f t="shared" si="38"/>
        <v/>
      </c>
      <c r="GJ95" s="28" t="str">
        <f t="shared" si="38"/>
        <v/>
      </c>
      <c r="GK95" s="28" t="str">
        <f t="shared" si="38"/>
        <v/>
      </c>
      <c r="GL95" s="28" t="str">
        <f t="shared" si="38"/>
        <v/>
      </c>
      <c r="GM95" s="28" t="str">
        <f t="shared" si="38"/>
        <v/>
      </c>
      <c r="GN95" s="28" t="str">
        <f t="shared" si="38"/>
        <v/>
      </c>
      <c r="GO95" s="28" t="str">
        <f t="shared" ref="GO95:IU95" si="39">IF(SUM(GO$56:GO$60,GO$62:GO$67,GO$70:GO$73)=0,"",IF(SUM(GO96:GO103)=0,"",IF(GN95="",$D95,GN95)))</f>
        <v/>
      </c>
      <c r="GP95" s="28" t="str">
        <f t="shared" si="39"/>
        <v/>
      </c>
      <c r="GQ95" s="28" t="str">
        <f t="shared" si="39"/>
        <v/>
      </c>
      <c r="GR95" s="28" t="str">
        <f t="shared" si="39"/>
        <v/>
      </c>
      <c r="GS95" s="28" t="str">
        <f t="shared" si="39"/>
        <v/>
      </c>
      <c r="GT95" s="28" t="str">
        <f t="shared" si="39"/>
        <v/>
      </c>
      <c r="GU95" s="28" t="str">
        <f t="shared" si="39"/>
        <v/>
      </c>
      <c r="GV95" s="28" t="str">
        <f t="shared" si="39"/>
        <v/>
      </c>
      <c r="GW95" s="28" t="str">
        <f t="shared" si="39"/>
        <v/>
      </c>
      <c r="GX95" s="28" t="str">
        <f t="shared" si="39"/>
        <v/>
      </c>
      <c r="GY95" s="28" t="str">
        <f t="shared" si="39"/>
        <v/>
      </c>
      <c r="GZ95" s="28" t="str">
        <f t="shared" si="39"/>
        <v/>
      </c>
      <c r="HA95" s="28" t="str">
        <f t="shared" si="39"/>
        <v/>
      </c>
      <c r="HB95" s="28" t="str">
        <f t="shared" si="39"/>
        <v/>
      </c>
      <c r="HC95" s="28" t="str">
        <f t="shared" si="39"/>
        <v/>
      </c>
      <c r="HD95" s="28" t="str">
        <f t="shared" si="39"/>
        <v/>
      </c>
      <c r="HE95" s="28" t="str">
        <f t="shared" si="39"/>
        <v/>
      </c>
      <c r="HF95" s="28" t="str">
        <f t="shared" si="39"/>
        <v/>
      </c>
      <c r="HG95" s="28" t="str">
        <f t="shared" si="39"/>
        <v/>
      </c>
      <c r="HH95" s="28" t="str">
        <f t="shared" si="39"/>
        <v/>
      </c>
      <c r="HI95" s="28" t="str">
        <f t="shared" si="39"/>
        <v/>
      </c>
      <c r="HJ95" s="28" t="str">
        <f t="shared" si="39"/>
        <v/>
      </c>
      <c r="HK95" s="28" t="str">
        <f t="shared" si="39"/>
        <v/>
      </c>
      <c r="HL95" s="28" t="str">
        <f t="shared" si="39"/>
        <v/>
      </c>
      <c r="HM95" s="28" t="str">
        <f t="shared" si="39"/>
        <v/>
      </c>
      <c r="HN95" s="28" t="str">
        <f t="shared" si="39"/>
        <v/>
      </c>
      <c r="HO95" s="28" t="str">
        <f t="shared" si="39"/>
        <v/>
      </c>
      <c r="HP95" s="28" t="str">
        <f t="shared" si="39"/>
        <v/>
      </c>
      <c r="HQ95" s="28" t="str">
        <f t="shared" si="39"/>
        <v/>
      </c>
      <c r="HR95" s="28" t="str">
        <f t="shared" si="39"/>
        <v/>
      </c>
      <c r="HS95" s="28" t="str">
        <f t="shared" si="39"/>
        <v/>
      </c>
      <c r="HT95" s="28" t="str">
        <f t="shared" si="39"/>
        <v/>
      </c>
      <c r="HU95" s="28" t="str">
        <f t="shared" si="39"/>
        <v/>
      </c>
      <c r="HV95" s="28" t="str">
        <f t="shared" si="39"/>
        <v/>
      </c>
      <c r="HW95" s="28" t="str">
        <f t="shared" si="39"/>
        <v/>
      </c>
      <c r="HX95" s="28" t="str">
        <f t="shared" si="39"/>
        <v/>
      </c>
      <c r="HY95" s="28" t="str">
        <f t="shared" si="39"/>
        <v/>
      </c>
      <c r="HZ95" s="28" t="str">
        <f t="shared" si="39"/>
        <v/>
      </c>
      <c r="IA95" s="28" t="str">
        <f t="shared" si="39"/>
        <v/>
      </c>
      <c r="IB95" s="28" t="str">
        <f t="shared" si="39"/>
        <v/>
      </c>
      <c r="IC95" s="28" t="str">
        <f t="shared" si="39"/>
        <v/>
      </c>
      <c r="ID95" s="28" t="str">
        <f t="shared" si="39"/>
        <v/>
      </c>
      <c r="IE95" s="28" t="str">
        <f t="shared" si="39"/>
        <v/>
      </c>
      <c r="IF95" s="28" t="str">
        <f t="shared" si="39"/>
        <v/>
      </c>
      <c r="IG95" s="28" t="str">
        <f t="shared" si="39"/>
        <v/>
      </c>
      <c r="IH95" s="28" t="str">
        <f t="shared" si="39"/>
        <v/>
      </c>
      <c r="II95" s="28" t="str">
        <f t="shared" si="39"/>
        <v/>
      </c>
      <c r="IJ95" s="28" t="str">
        <f t="shared" si="39"/>
        <v/>
      </c>
      <c r="IK95" s="28" t="str">
        <f t="shared" si="39"/>
        <v/>
      </c>
      <c r="IL95" s="28" t="str">
        <f t="shared" si="39"/>
        <v/>
      </c>
      <c r="IM95" s="28" t="str">
        <f t="shared" si="39"/>
        <v/>
      </c>
      <c r="IN95" s="28" t="str">
        <f t="shared" si="39"/>
        <v/>
      </c>
      <c r="IO95" s="28" t="str">
        <f t="shared" si="39"/>
        <v/>
      </c>
      <c r="IP95" s="28" t="str">
        <f t="shared" si="39"/>
        <v/>
      </c>
      <c r="IQ95" s="28" t="str">
        <f t="shared" si="39"/>
        <v/>
      </c>
      <c r="IR95" s="28" t="str">
        <f t="shared" si="39"/>
        <v/>
      </c>
      <c r="IS95" s="28" t="str">
        <f t="shared" si="39"/>
        <v/>
      </c>
      <c r="IT95" s="28" t="str">
        <f t="shared" si="39"/>
        <v/>
      </c>
      <c r="IU95" s="28" t="str">
        <f t="shared" si="39"/>
        <v/>
      </c>
    </row>
    <row r="96" spans="1:255" s="108" customFormat="1" ht="15" customHeight="1" x14ac:dyDescent="0.25">
      <c r="A96" s="123"/>
      <c r="B96" s="16"/>
      <c r="C96" s="142" t="s">
        <v>100</v>
      </c>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row>
    <row r="97" spans="1:255" s="108" customFormat="1" ht="15" customHeight="1" x14ac:dyDescent="0.25">
      <c r="A97" s="123"/>
      <c r="B97" s="16"/>
      <c r="C97" s="143" t="s">
        <v>102</v>
      </c>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row>
    <row r="98" spans="1:255" s="108" customFormat="1" ht="15" customHeight="1" x14ac:dyDescent="0.25">
      <c r="A98" s="123"/>
      <c r="B98" s="16"/>
      <c r="C98" s="144" t="s">
        <v>104</v>
      </c>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row>
    <row r="99" spans="1:255" s="108" customFormat="1" ht="15" customHeight="1" x14ac:dyDescent="0.25">
      <c r="A99" s="123"/>
      <c r="B99" s="16"/>
      <c r="C99" s="142" t="s">
        <v>106</v>
      </c>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row>
    <row r="100" spans="1:255" s="108" customFormat="1" ht="15" customHeight="1" x14ac:dyDescent="0.25">
      <c r="A100" s="123"/>
      <c r="B100" s="16"/>
      <c r="C100" s="144" t="s">
        <v>108</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row>
    <row r="101" spans="1:255" s="108" customFormat="1" ht="15" customHeight="1" x14ac:dyDescent="0.25">
      <c r="A101" s="123"/>
      <c r="B101" s="16"/>
      <c r="C101" s="142" t="s">
        <v>110</v>
      </c>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row>
    <row r="102" spans="1:255" s="108" customFormat="1" ht="15" customHeight="1" x14ac:dyDescent="0.25">
      <c r="A102" s="123"/>
      <c r="B102" s="16"/>
      <c r="C102" s="144" t="s">
        <v>104</v>
      </c>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row>
    <row r="103" spans="1:255" s="108" customFormat="1" ht="15" customHeight="1" x14ac:dyDescent="0.25">
      <c r="A103" s="123"/>
      <c r="B103" s="16"/>
      <c r="C103" s="145" t="s">
        <v>113</v>
      </c>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row>
    <row r="104" spans="1:255" s="141" customFormat="1" ht="15" customHeight="1" x14ac:dyDescent="0.25">
      <c r="A104" s="123"/>
      <c r="B104" s="16"/>
      <c r="C104" s="140" t="s">
        <v>10</v>
      </c>
      <c r="D104" s="12"/>
      <c r="E104" s="28" t="str">
        <f t="shared" ref="E104:BP104" si="40">IF(SUM(E$56:E$60,E$62:E$67,E$70:E$73)=0,"",IF(SUM(E105:E112)=0,"",IF(D104="",$D104,D104)))</f>
        <v/>
      </c>
      <c r="F104" s="28" t="str">
        <f t="shared" si="40"/>
        <v/>
      </c>
      <c r="G104" s="28" t="str">
        <f t="shared" si="40"/>
        <v/>
      </c>
      <c r="H104" s="28" t="str">
        <f t="shared" si="40"/>
        <v/>
      </c>
      <c r="I104" s="28" t="str">
        <f t="shared" si="40"/>
        <v/>
      </c>
      <c r="J104" s="28" t="str">
        <f t="shared" si="40"/>
        <v/>
      </c>
      <c r="K104" s="28" t="str">
        <f t="shared" si="40"/>
        <v/>
      </c>
      <c r="L104" s="28" t="str">
        <f t="shared" si="40"/>
        <v/>
      </c>
      <c r="M104" s="28" t="str">
        <f t="shared" si="40"/>
        <v/>
      </c>
      <c r="N104" s="28" t="str">
        <f t="shared" si="40"/>
        <v/>
      </c>
      <c r="O104" s="28" t="str">
        <f t="shared" si="40"/>
        <v/>
      </c>
      <c r="P104" s="28" t="str">
        <f t="shared" si="40"/>
        <v/>
      </c>
      <c r="Q104" s="28" t="str">
        <f t="shared" si="40"/>
        <v/>
      </c>
      <c r="R104" s="28" t="str">
        <f t="shared" si="40"/>
        <v/>
      </c>
      <c r="S104" s="28" t="str">
        <f t="shared" si="40"/>
        <v/>
      </c>
      <c r="T104" s="28" t="str">
        <f t="shared" si="40"/>
        <v/>
      </c>
      <c r="U104" s="28" t="str">
        <f t="shared" si="40"/>
        <v/>
      </c>
      <c r="V104" s="28" t="str">
        <f t="shared" si="40"/>
        <v/>
      </c>
      <c r="W104" s="28" t="str">
        <f t="shared" si="40"/>
        <v/>
      </c>
      <c r="X104" s="28" t="str">
        <f t="shared" si="40"/>
        <v/>
      </c>
      <c r="Y104" s="28" t="str">
        <f t="shared" si="40"/>
        <v/>
      </c>
      <c r="Z104" s="28" t="str">
        <f t="shared" si="40"/>
        <v/>
      </c>
      <c r="AA104" s="28" t="str">
        <f t="shared" si="40"/>
        <v/>
      </c>
      <c r="AB104" s="28" t="str">
        <f t="shared" si="40"/>
        <v/>
      </c>
      <c r="AC104" s="28" t="str">
        <f t="shared" si="40"/>
        <v/>
      </c>
      <c r="AD104" s="28" t="str">
        <f t="shared" si="40"/>
        <v/>
      </c>
      <c r="AE104" s="28" t="str">
        <f t="shared" si="40"/>
        <v/>
      </c>
      <c r="AF104" s="28" t="str">
        <f t="shared" si="40"/>
        <v/>
      </c>
      <c r="AG104" s="28" t="str">
        <f t="shared" si="40"/>
        <v/>
      </c>
      <c r="AH104" s="28" t="str">
        <f t="shared" si="40"/>
        <v/>
      </c>
      <c r="AI104" s="28" t="str">
        <f t="shared" si="40"/>
        <v/>
      </c>
      <c r="AJ104" s="28" t="str">
        <f t="shared" si="40"/>
        <v/>
      </c>
      <c r="AK104" s="28" t="str">
        <f t="shared" si="40"/>
        <v/>
      </c>
      <c r="AL104" s="28" t="str">
        <f t="shared" si="40"/>
        <v/>
      </c>
      <c r="AM104" s="28" t="str">
        <f t="shared" si="40"/>
        <v/>
      </c>
      <c r="AN104" s="28" t="str">
        <f t="shared" si="40"/>
        <v/>
      </c>
      <c r="AO104" s="28" t="str">
        <f t="shared" si="40"/>
        <v/>
      </c>
      <c r="AP104" s="28" t="str">
        <f t="shared" si="40"/>
        <v/>
      </c>
      <c r="AQ104" s="28" t="str">
        <f t="shared" si="40"/>
        <v/>
      </c>
      <c r="AR104" s="28" t="str">
        <f t="shared" si="40"/>
        <v/>
      </c>
      <c r="AS104" s="28" t="str">
        <f t="shared" si="40"/>
        <v/>
      </c>
      <c r="AT104" s="28" t="str">
        <f t="shared" si="40"/>
        <v/>
      </c>
      <c r="AU104" s="28" t="str">
        <f t="shared" si="40"/>
        <v/>
      </c>
      <c r="AV104" s="28" t="str">
        <f t="shared" si="40"/>
        <v/>
      </c>
      <c r="AW104" s="28" t="str">
        <f t="shared" si="40"/>
        <v/>
      </c>
      <c r="AX104" s="28" t="str">
        <f t="shared" si="40"/>
        <v/>
      </c>
      <c r="AY104" s="28" t="str">
        <f t="shared" si="40"/>
        <v/>
      </c>
      <c r="AZ104" s="28" t="str">
        <f t="shared" si="40"/>
        <v/>
      </c>
      <c r="BA104" s="28" t="str">
        <f t="shared" si="40"/>
        <v/>
      </c>
      <c r="BB104" s="28" t="str">
        <f t="shared" si="40"/>
        <v/>
      </c>
      <c r="BC104" s="28" t="str">
        <f t="shared" si="40"/>
        <v/>
      </c>
      <c r="BD104" s="28" t="str">
        <f t="shared" si="40"/>
        <v/>
      </c>
      <c r="BE104" s="28" t="str">
        <f t="shared" si="40"/>
        <v/>
      </c>
      <c r="BF104" s="28" t="str">
        <f t="shared" si="40"/>
        <v/>
      </c>
      <c r="BG104" s="28" t="str">
        <f t="shared" si="40"/>
        <v/>
      </c>
      <c r="BH104" s="28" t="str">
        <f t="shared" si="40"/>
        <v/>
      </c>
      <c r="BI104" s="28" t="str">
        <f t="shared" si="40"/>
        <v/>
      </c>
      <c r="BJ104" s="28" t="str">
        <f t="shared" si="40"/>
        <v/>
      </c>
      <c r="BK104" s="28" t="str">
        <f t="shared" si="40"/>
        <v/>
      </c>
      <c r="BL104" s="28" t="str">
        <f t="shared" si="40"/>
        <v/>
      </c>
      <c r="BM104" s="28" t="str">
        <f t="shared" si="40"/>
        <v/>
      </c>
      <c r="BN104" s="28" t="str">
        <f t="shared" si="40"/>
        <v/>
      </c>
      <c r="BO104" s="28" t="str">
        <f t="shared" si="40"/>
        <v/>
      </c>
      <c r="BP104" s="28" t="str">
        <f t="shared" si="40"/>
        <v/>
      </c>
      <c r="BQ104" s="28" t="str">
        <f t="shared" ref="BQ104:EB104" si="41">IF(SUM(BQ$56:BQ$60,BQ$62:BQ$67,BQ$70:BQ$73)=0,"",IF(SUM(BQ105:BQ112)=0,"",IF(BP104="",$D104,BP104)))</f>
        <v/>
      </c>
      <c r="BR104" s="28" t="str">
        <f t="shared" si="41"/>
        <v/>
      </c>
      <c r="BS104" s="28" t="str">
        <f t="shared" si="41"/>
        <v/>
      </c>
      <c r="BT104" s="28" t="str">
        <f t="shared" si="41"/>
        <v/>
      </c>
      <c r="BU104" s="28" t="str">
        <f t="shared" si="41"/>
        <v/>
      </c>
      <c r="BV104" s="28" t="str">
        <f t="shared" si="41"/>
        <v/>
      </c>
      <c r="BW104" s="28" t="str">
        <f t="shared" si="41"/>
        <v/>
      </c>
      <c r="BX104" s="28" t="str">
        <f t="shared" si="41"/>
        <v/>
      </c>
      <c r="BY104" s="28" t="str">
        <f t="shared" si="41"/>
        <v/>
      </c>
      <c r="BZ104" s="28" t="str">
        <f t="shared" si="41"/>
        <v/>
      </c>
      <c r="CA104" s="28" t="str">
        <f t="shared" si="41"/>
        <v/>
      </c>
      <c r="CB104" s="28" t="str">
        <f t="shared" si="41"/>
        <v/>
      </c>
      <c r="CC104" s="28" t="str">
        <f t="shared" si="41"/>
        <v/>
      </c>
      <c r="CD104" s="28" t="str">
        <f t="shared" si="41"/>
        <v/>
      </c>
      <c r="CE104" s="28" t="str">
        <f t="shared" si="41"/>
        <v/>
      </c>
      <c r="CF104" s="28" t="str">
        <f t="shared" si="41"/>
        <v/>
      </c>
      <c r="CG104" s="28" t="str">
        <f t="shared" si="41"/>
        <v/>
      </c>
      <c r="CH104" s="28" t="str">
        <f t="shared" si="41"/>
        <v/>
      </c>
      <c r="CI104" s="28" t="str">
        <f t="shared" si="41"/>
        <v/>
      </c>
      <c r="CJ104" s="28" t="str">
        <f t="shared" si="41"/>
        <v/>
      </c>
      <c r="CK104" s="28" t="str">
        <f t="shared" si="41"/>
        <v/>
      </c>
      <c r="CL104" s="28" t="str">
        <f t="shared" si="41"/>
        <v/>
      </c>
      <c r="CM104" s="28" t="str">
        <f t="shared" si="41"/>
        <v/>
      </c>
      <c r="CN104" s="28" t="str">
        <f t="shared" si="41"/>
        <v/>
      </c>
      <c r="CO104" s="28" t="str">
        <f t="shared" si="41"/>
        <v/>
      </c>
      <c r="CP104" s="28" t="str">
        <f t="shared" si="41"/>
        <v/>
      </c>
      <c r="CQ104" s="28" t="str">
        <f t="shared" si="41"/>
        <v/>
      </c>
      <c r="CR104" s="28" t="str">
        <f t="shared" si="41"/>
        <v/>
      </c>
      <c r="CS104" s="28" t="str">
        <f t="shared" si="41"/>
        <v/>
      </c>
      <c r="CT104" s="28" t="str">
        <f t="shared" si="41"/>
        <v/>
      </c>
      <c r="CU104" s="28" t="str">
        <f t="shared" si="41"/>
        <v/>
      </c>
      <c r="CV104" s="28" t="str">
        <f t="shared" si="41"/>
        <v/>
      </c>
      <c r="CW104" s="28" t="str">
        <f t="shared" si="41"/>
        <v/>
      </c>
      <c r="CX104" s="28" t="str">
        <f t="shared" si="41"/>
        <v/>
      </c>
      <c r="CY104" s="28" t="str">
        <f t="shared" si="41"/>
        <v/>
      </c>
      <c r="CZ104" s="28" t="str">
        <f t="shared" si="41"/>
        <v/>
      </c>
      <c r="DA104" s="28" t="str">
        <f t="shared" si="41"/>
        <v/>
      </c>
      <c r="DB104" s="28" t="str">
        <f t="shared" si="41"/>
        <v/>
      </c>
      <c r="DC104" s="28" t="str">
        <f t="shared" si="41"/>
        <v/>
      </c>
      <c r="DD104" s="28" t="str">
        <f t="shared" si="41"/>
        <v/>
      </c>
      <c r="DE104" s="28" t="str">
        <f t="shared" si="41"/>
        <v/>
      </c>
      <c r="DF104" s="28" t="str">
        <f t="shared" si="41"/>
        <v/>
      </c>
      <c r="DG104" s="28" t="str">
        <f t="shared" si="41"/>
        <v/>
      </c>
      <c r="DH104" s="28" t="str">
        <f t="shared" si="41"/>
        <v/>
      </c>
      <c r="DI104" s="28" t="str">
        <f t="shared" si="41"/>
        <v/>
      </c>
      <c r="DJ104" s="28" t="str">
        <f t="shared" si="41"/>
        <v/>
      </c>
      <c r="DK104" s="28" t="str">
        <f t="shared" si="41"/>
        <v/>
      </c>
      <c r="DL104" s="28" t="str">
        <f t="shared" si="41"/>
        <v/>
      </c>
      <c r="DM104" s="28" t="str">
        <f t="shared" si="41"/>
        <v/>
      </c>
      <c r="DN104" s="28" t="str">
        <f t="shared" si="41"/>
        <v/>
      </c>
      <c r="DO104" s="28" t="str">
        <f t="shared" si="41"/>
        <v/>
      </c>
      <c r="DP104" s="28" t="str">
        <f t="shared" si="41"/>
        <v/>
      </c>
      <c r="DQ104" s="28" t="str">
        <f t="shared" si="41"/>
        <v/>
      </c>
      <c r="DR104" s="28" t="str">
        <f t="shared" si="41"/>
        <v/>
      </c>
      <c r="DS104" s="28" t="str">
        <f t="shared" si="41"/>
        <v/>
      </c>
      <c r="DT104" s="28" t="str">
        <f t="shared" si="41"/>
        <v/>
      </c>
      <c r="DU104" s="28" t="str">
        <f t="shared" si="41"/>
        <v/>
      </c>
      <c r="DV104" s="28" t="str">
        <f t="shared" si="41"/>
        <v/>
      </c>
      <c r="DW104" s="28" t="str">
        <f t="shared" si="41"/>
        <v/>
      </c>
      <c r="DX104" s="28" t="str">
        <f t="shared" si="41"/>
        <v/>
      </c>
      <c r="DY104" s="28" t="str">
        <f t="shared" si="41"/>
        <v/>
      </c>
      <c r="DZ104" s="28" t="str">
        <f t="shared" si="41"/>
        <v/>
      </c>
      <c r="EA104" s="28" t="str">
        <f t="shared" si="41"/>
        <v/>
      </c>
      <c r="EB104" s="28" t="str">
        <f t="shared" si="41"/>
        <v/>
      </c>
      <c r="EC104" s="28" t="str">
        <f t="shared" ref="EC104:GN104" si="42">IF(SUM(EC$56:EC$60,EC$62:EC$67,EC$70:EC$73)=0,"",IF(SUM(EC105:EC112)=0,"",IF(EB104="",$D104,EB104)))</f>
        <v/>
      </c>
      <c r="ED104" s="28" t="str">
        <f t="shared" si="42"/>
        <v/>
      </c>
      <c r="EE104" s="28" t="str">
        <f t="shared" si="42"/>
        <v/>
      </c>
      <c r="EF104" s="28" t="str">
        <f t="shared" si="42"/>
        <v/>
      </c>
      <c r="EG104" s="28" t="str">
        <f t="shared" si="42"/>
        <v/>
      </c>
      <c r="EH104" s="28" t="str">
        <f t="shared" si="42"/>
        <v/>
      </c>
      <c r="EI104" s="28" t="str">
        <f t="shared" si="42"/>
        <v/>
      </c>
      <c r="EJ104" s="28" t="str">
        <f t="shared" si="42"/>
        <v/>
      </c>
      <c r="EK104" s="28" t="str">
        <f t="shared" si="42"/>
        <v/>
      </c>
      <c r="EL104" s="28" t="str">
        <f t="shared" si="42"/>
        <v/>
      </c>
      <c r="EM104" s="28" t="str">
        <f t="shared" si="42"/>
        <v/>
      </c>
      <c r="EN104" s="28" t="str">
        <f t="shared" si="42"/>
        <v/>
      </c>
      <c r="EO104" s="28" t="str">
        <f t="shared" si="42"/>
        <v/>
      </c>
      <c r="EP104" s="28" t="str">
        <f t="shared" si="42"/>
        <v/>
      </c>
      <c r="EQ104" s="28" t="str">
        <f t="shared" si="42"/>
        <v/>
      </c>
      <c r="ER104" s="28" t="str">
        <f t="shared" si="42"/>
        <v/>
      </c>
      <c r="ES104" s="28" t="str">
        <f t="shared" si="42"/>
        <v/>
      </c>
      <c r="ET104" s="28" t="str">
        <f t="shared" si="42"/>
        <v/>
      </c>
      <c r="EU104" s="28" t="str">
        <f t="shared" si="42"/>
        <v/>
      </c>
      <c r="EV104" s="28" t="str">
        <f t="shared" si="42"/>
        <v/>
      </c>
      <c r="EW104" s="28" t="str">
        <f t="shared" si="42"/>
        <v/>
      </c>
      <c r="EX104" s="28" t="str">
        <f t="shared" si="42"/>
        <v/>
      </c>
      <c r="EY104" s="28" t="str">
        <f t="shared" si="42"/>
        <v/>
      </c>
      <c r="EZ104" s="28" t="str">
        <f t="shared" si="42"/>
        <v/>
      </c>
      <c r="FA104" s="28" t="str">
        <f t="shared" si="42"/>
        <v/>
      </c>
      <c r="FB104" s="28" t="str">
        <f t="shared" si="42"/>
        <v/>
      </c>
      <c r="FC104" s="28" t="str">
        <f t="shared" si="42"/>
        <v/>
      </c>
      <c r="FD104" s="28" t="str">
        <f t="shared" si="42"/>
        <v/>
      </c>
      <c r="FE104" s="28" t="str">
        <f t="shared" si="42"/>
        <v/>
      </c>
      <c r="FF104" s="28" t="str">
        <f t="shared" si="42"/>
        <v/>
      </c>
      <c r="FG104" s="28" t="str">
        <f t="shared" si="42"/>
        <v/>
      </c>
      <c r="FH104" s="28" t="str">
        <f t="shared" si="42"/>
        <v/>
      </c>
      <c r="FI104" s="28" t="str">
        <f t="shared" si="42"/>
        <v/>
      </c>
      <c r="FJ104" s="28" t="str">
        <f t="shared" si="42"/>
        <v/>
      </c>
      <c r="FK104" s="28" t="str">
        <f t="shared" si="42"/>
        <v/>
      </c>
      <c r="FL104" s="28" t="str">
        <f t="shared" si="42"/>
        <v/>
      </c>
      <c r="FM104" s="28" t="str">
        <f t="shared" si="42"/>
        <v/>
      </c>
      <c r="FN104" s="28" t="str">
        <f t="shared" si="42"/>
        <v/>
      </c>
      <c r="FO104" s="28" t="str">
        <f t="shared" si="42"/>
        <v/>
      </c>
      <c r="FP104" s="28" t="str">
        <f t="shared" si="42"/>
        <v/>
      </c>
      <c r="FQ104" s="28" t="str">
        <f t="shared" si="42"/>
        <v/>
      </c>
      <c r="FR104" s="28" t="str">
        <f t="shared" si="42"/>
        <v/>
      </c>
      <c r="FS104" s="28" t="str">
        <f t="shared" si="42"/>
        <v/>
      </c>
      <c r="FT104" s="28" t="str">
        <f t="shared" si="42"/>
        <v/>
      </c>
      <c r="FU104" s="28" t="str">
        <f t="shared" si="42"/>
        <v/>
      </c>
      <c r="FV104" s="28" t="str">
        <f t="shared" si="42"/>
        <v/>
      </c>
      <c r="FW104" s="28" t="str">
        <f t="shared" si="42"/>
        <v/>
      </c>
      <c r="FX104" s="28" t="str">
        <f t="shared" si="42"/>
        <v/>
      </c>
      <c r="FY104" s="28" t="str">
        <f t="shared" si="42"/>
        <v/>
      </c>
      <c r="FZ104" s="28" t="str">
        <f t="shared" si="42"/>
        <v/>
      </c>
      <c r="GA104" s="28" t="str">
        <f t="shared" si="42"/>
        <v/>
      </c>
      <c r="GB104" s="28" t="str">
        <f t="shared" si="42"/>
        <v/>
      </c>
      <c r="GC104" s="28" t="str">
        <f t="shared" si="42"/>
        <v/>
      </c>
      <c r="GD104" s="28" t="str">
        <f t="shared" si="42"/>
        <v/>
      </c>
      <c r="GE104" s="28" t="str">
        <f t="shared" si="42"/>
        <v/>
      </c>
      <c r="GF104" s="28" t="str">
        <f t="shared" si="42"/>
        <v/>
      </c>
      <c r="GG104" s="28" t="str">
        <f t="shared" si="42"/>
        <v/>
      </c>
      <c r="GH104" s="28" t="str">
        <f t="shared" si="42"/>
        <v/>
      </c>
      <c r="GI104" s="28" t="str">
        <f t="shared" si="42"/>
        <v/>
      </c>
      <c r="GJ104" s="28" t="str">
        <f t="shared" si="42"/>
        <v/>
      </c>
      <c r="GK104" s="28" t="str">
        <f t="shared" si="42"/>
        <v/>
      </c>
      <c r="GL104" s="28" t="str">
        <f t="shared" si="42"/>
        <v/>
      </c>
      <c r="GM104" s="28" t="str">
        <f t="shared" si="42"/>
        <v/>
      </c>
      <c r="GN104" s="28" t="str">
        <f t="shared" si="42"/>
        <v/>
      </c>
      <c r="GO104" s="28" t="str">
        <f t="shared" ref="GO104:IU104" si="43">IF(SUM(GO$56:GO$60,GO$62:GO$67,GO$70:GO$73)=0,"",IF(SUM(GO105:GO112)=0,"",IF(GN104="",$D104,GN104)))</f>
        <v/>
      </c>
      <c r="GP104" s="28" t="str">
        <f t="shared" si="43"/>
        <v/>
      </c>
      <c r="GQ104" s="28" t="str">
        <f t="shared" si="43"/>
        <v/>
      </c>
      <c r="GR104" s="28" t="str">
        <f t="shared" si="43"/>
        <v/>
      </c>
      <c r="GS104" s="28" t="str">
        <f t="shared" si="43"/>
        <v/>
      </c>
      <c r="GT104" s="28" t="str">
        <f t="shared" si="43"/>
        <v/>
      </c>
      <c r="GU104" s="28" t="str">
        <f t="shared" si="43"/>
        <v/>
      </c>
      <c r="GV104" s="28" t="str">
        <f t="shared" si="43"/>
        <v/>
      </c>
      <c r="GW104" s="28" t="str">
        <f t="shared" si="43"/>
        <v/>
      </c>
      <c r="GX104" s="28" t="str">
        <f t="shared" si="43"/>
        <v/>
      </c>
      <c r="GY104" s="28" t="str">
        <f t="shared" si="43"/>
        <v/>
      </c>
      <c r="GZ104" s="28" t="str">
        <f t="shared" si="43"/>
        <v/>
      </c>
      <c r="HA104" s="28" t="str">
        <f t="shared" si="43"/>
        <v/>
      </c>
      <c r="HB104" s="28" t="str">
        <f t="shared" si="43"/>
        <v/>
      </c>
      <c r="HC104" s="28" t="str">
        <f t="shared" si="43"/>
        <v/>
      </c>
      <c r="HD104" s="28" t="str">
        <f t="shared" si="43"/>
        <v/>
      </c>
      <c r="HE104" s="28" t="str">
        <f t="shared" si="43"/>
        <v/>
      </c>
      <c r="HF104" s="28" t="str">
        <f t="shared" si="43"/>
        <v/>
      </c>
      <c r="HG104" s="28" t="str">
        <f t="shared" si="43"/>
        <v/>
      </c>
      <c r="HH104" s="28" t="str">
        <f t="shared" si="43"/>
        <v/>
      </c>
      <c r="HI104" s="28" t="str">
        <f t="shared" si="43"/>
        <v/>
      </c>
      <c r="HJ104" s="28" t="str">
        <f t="shared" si="43"/>
        <v/>
      </c>
      <c r="HK104" s="28" t="str">
        <f t="shared" si="43"/>
        <v/>
      </c>
      <c r="HL104" s="28" t="str">
        <f t="shared" si="43"/>
        <v/>
      </c>
      <c r="HM104" s="28" t="str">
        <f t="shared" si="43"/>
        <v/>
      </c>
      <c r="HN104" s="28" t="str">
        <f t="shared" si="43"/>
        <v/>
      </c>
      <c r="HO104" s="28" t="str">
        <f t="shared" si="43"/>
        <v/>
      </c>
      <c r="HP104" s="28" t="str">
        <f t="shared" si="43"/>
        <v/>
      </c>
      <c r="HQ104" s="28" t="str">
        <f t="shared" si="43"/>
        <v/>
      </c>
      <c r="HR104" s="28" t="str">
        <f t="shared" si="43"/>
        <v/>
      </c>
      <c r="HS104" s="28" t="str">
        <f t="shared" si="43"/>
        <v/>
      </c>
      <c r="HT104" s="28" t="str">
        <f t="shared" si="43"/>
        <v/>
      </c>
      <c r="HU104" s="28" t="str">
        <f t="shared" si="43"/>
        <v/>
      </c>
      <c r="HV104" s="28" t="str">
        <f t="shared" si="43"/>
        <v/>
      </c>
      <c r="HW104" s="28" t="str">
        <f t="shared" si="43"/>
        <v/>
      </c>
      <c r="HX104" s="28" t="str">
        <f t="shared" si="43"/>
        <v/>
      </c>
      <c r="HY104" s="28" t="str">
        <f t="shared" si="43"/>
        <v/>
      </c>
      <c r="HZ104" s="28" t="str">
        <f t="shared" si="43"/>
        <v/>
      </c>
      <c r="IA104" s="28" t="str">
        <f t="shared" si="43"/>
        <v/>
      </c>
      <c r="IB104" s="28" t="str">
        <f t="shared" si="43"/>
        <v/>
      </c>
      <c r="IC104" s="28" t="str">
        <f t="shared" si="43"/>
        <v/>
      </c>
      <c r="ID104" s="28" t="str">
        <f t="shared" si="43"/>
        <v/>
      </c>
      <c r="IE104" s="28" t="str">
        <f t="shared" si="43"/>
        <v/>
      </c>
      <c r="IF104" s="28" t="str">
        <f t="shared" si="43"/>
        <v/>
      </c>
      <c r="IG104" s="28" t="str">
        <f t="shared" si="43"/>
        <v/>
      </c>
      <c r="IH104" s="28" t="str">
        <f t="shared" si="43"/>
        <v/>
      </c>
      <c r="II104" s="28" t="str">
        <f t="shared" si="43"/>
        <v/>
      </c>
      <c r="IJ104" s="28" t="str">
        <f t="shared" si="43"/>
        <v/>
      </c>
      <c r="IK104" s="28" t="str">
        <f t="shared" si="43"/>
        <v/>
      </c>
      <c r="IL104" s="28" t="str">
        <f t="shared" si="43"/>
        <v/>
      </c>
      <c r="IM104" s="28" t="str">
        <f t="shared" si="43"/>
        <v/>
      </c>
      <c r="IN104" s="28" t="str">
        <f t="shared" si="43"/>
        <v/>
      </c>
      <c r="IO104" s="28" t="str">
        <f t="shared" si="43"/>
        <v/>
      </c>
      <c r="IP104" s="28" t="str">
        <f t="shared" si="43"/>
        <v/>
      </c>
      <c r="IQ104" s="28" t="str">
        <f t="shared" si="43"/>
        <v/>
      </c>
      <c r="IR104" s="28" t="str">
        <f t="shared" si="43"/>
        <v/>
      </c>
      <c r="IS104" s="28" t="str">
        <f t="shared" si="43"/>
        <v/>
      </c>
      <c r="IT104" s="28" t="str">
        <f t="shared" si="43"/>
        <v/>
      </c>
      <c r="IU104" s="28" t="str">
        <f t="shared" si="43"/>
        <v/>
      </c>
    </row>
    <row r="105" spans="1:255" s="108" customFormat="1" ht="15" customHeight="1" x14ac:dyDescent="0.25">
      <c r="A105" s="123"/>
      <c r="B105" s="16"/>
      <c r="C105" s="142" t="s">
        <v>100</v>
      </c>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row>
    <row r="106" spans="1:255" s="108" customFormat="1" ht="15" customHeight="1" x14ac:dyDescent="0.25">
      <c r="A106" s="123"/>
      <c r="B106" s="16"/>
      <c r="C106" s="143" t="s">
        <v>102</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row>
    <row r="107" spans="1:255" s="108" customFormat="1" ht="15" customHeight="1" x14ac:dyDescent="0.25">
      <c r="A107" s="123"/>
      <c r="B107" s="16"/>
      <c r="C107" s="144" t="s">
        <v>104</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row>
    <row r="108" spans="1:255" s="108" customFormat="1" ht="15" customHeight="1" x14ac:dyDescent="0.25">
      <c r="A108" s="123"/>
      <c r="B108" s="16"/>
      <c r="C108" s="142" t="s">
        <v>106</v>
      </c>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row>
    <row r="109" spans="1:255" s="108" customFormat="1" ht="15" customHeight="1" x14ac:dyDescent="0.25">
      <c r="A109" s="123"/>
      <c r="B109" s="16"/>
      <c r="C109" s="144" t="s">
        <v>108</v>
      </c>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row>
    <row r="110" spans="1:255" s="108" customFormat="1" ht="15" customHeight="1" x14ac:dyDescent="0.25">
      <c r="A110" s="123"/>
      <c r="B110" s="16"/>
      <c r="C110" s="142" t="s">
        <v>110</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row>
    <row r="111" spans="1:255" s="108" customFormat="1" ht="15" customHeight="1" x14ac:dyDescent="0.25">
      <c r="A111" s="123"/>
      <c r="B111" s="16"/>
      <c r="C111" s="144" t="s">
        <v>104</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row>
    <row r="112" spans="1:255" s="108" customFormat="1" ht="15" customHeight="1" x14ac:dyDescent="0.25">
      <c r="A112" s="123"/>
      <c r="B112" s="16"/>
      <c r="C112" s="145" t="s">
        <v>113</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row>
    <row r="113" spans="1:255" s="141" customFormat="1" ht="15" customHeight="1" x14ac:dyDescent="0.25">
      <c r="A113" s="123"/>
      <c r="B113" s="16"/>
      <c r="C113" s="140" t="s">
        <v>10</v>
      </c>
      <c r="D113" s="12"/>
      <c r="E113" s="28" t="str">
        <f t="shared" ref="E113:BP113" si="44">IF(SUM(E$56:E$60,E$62:E$67,E$70:E$73)=0,"",IF(SUM(E114:E121)=0,"",IF(D113="",$D113,D113)))</f>
        <v/>
      </c>
      <c r="F113" s="28" t="str">
        <f t="shared" si="44"/>
        <v/>
      </c>
      <c r="G113" s="28" t="str">
        <f t="shared" si="44"/>
        <v/>
      </c>
      <c r="H113" s="28" t="str">
        <f t="shared" si="44"/>
        <v/>
      </c>
      <c r="I113" s="28" t="str">
        <f t="shared" si="44"/>
        <v/>
      </c>
      <c r="J113" s="28" t="str">
        <f t="shared" si="44"/>
        <v/>
      </c>
      <c r="K113" s="28" t="str">
        <f t="shared" si="44"/>
        <v/>
      </c>
      <c r="L113" s="28" t="str">
        <f t="shared" si="44"/>
        <v/>
      </c>
      <c r="M113" s="28" t="str">
        <f t="shared" si="44"/>
        <v/>
      </c>
      <c r="N113" s="28" t="str">
        <f t="shared" si="44"/>
        <v/>
      </c>
      <c r="O113" s="28" t="str">
        <f t="shared" si="44"/>
        <v/>
      </c>
      <c r="P113" s="28" t="str">
        <f t="shared" si="44"/>
        <v/>
      </c>
      <c r="Q113" s="28" t="str">
        <f t="shared" si="44"/>
        <v/>
      </c>
      <c r="R113" s="28" t="str">
        <f t="shared" si="44"/>
        <v/>
      </c>
      <c r="S113" s="28" t="str">
        <f t="shared" si="44"/>
        <v/>
      </c>
      <c r="T113" s="28" t="str">
        <f t="shared" si="44"/>
        <v/>
      </c>
      <c r="U113" s="28" t="str">
        <f t="shared" si="44"/>
        <v/>
      </c>
      <c r="V113" s="28" t="str">
        <f t="shared" si="44"/>
        <v/>
      </c>
      <c r="W113" s="28" t="str">
        <f t="shared" si="44"/>
        <v/>
      </c>
      <c r="X113" s="28" t="str">
        <f t="shared" si="44"/>
        <v/>
      </c>
      <c r="Y113" s="28" t="str">
        <f t="shared" si="44"/>
        <v/>
      </c>
      <c r="Z113" s="28" t="str">
        <f t="shared" si="44"/>
        <v/>
      </c>
      <c r="AA113" s="28" t="str">
        <f t="shared" si="44"/>
        <v/>
      </c>
      <c r="AB113" s="28" t="str">
        <f t="shared" si="44"/>
        <v/>
      </c>
      <c r="AC113" s="28" t="str">
        <f t="shared" si="44"/>
        <v/>
      </c>
      <c r="AD113" s="28" t="str">
        <f t="shared" si="44"/>
        <v/>
      </c>
      <c r="AE113" s="28" t="str">
        <f t="shared" si="44"/>
        <v/>
      </c>
      <c r="AF113" s="28" t="str">
        <f t="shared" si="44"/>
        <v/>
      </c>
      <c r="AG113" s="28" t="str">
        <f t="shared" si="44"/>
        <v/>
      </c>
      <c r="AH113" s="28" t="str">
        <f t="shared" si="44"/>
        <v/>
      </c>
      <c r="AI113" s="28" t="str">
        <f t="shared" si="44"/>
        <v/>
      </c>
      <c r="AJ113" s="28" t="str">
        <f t="shared" si="44"/>
        <v/>
      </c>
      <c r="AK113" s="28" t="str">
        <f t="shared" si="44"/>
        <v/>
      </c>
      <c r="AL113" s="28" t="str">
        <f t="shared" si="44"/>
        <v/>
      </c>
      <c r="AM113" s="28" t="str">
        <f t="shared" si="44"/>
        <v/>
      </c>
      <c r="AN113" s="28" t="str">
        <f t="shared" si="44"/>
        <v/>
      </c>
      <c r="AO113" s="28" t="str">
        <f t="shared" si="44"/>
        <v/>
      </c>
      <c r="AP113" s="28" t="str">
        <f t="shared" si="44"/>
        <v/>
      </c>
      <c r="AQ113" s="28" t="str">
        <f t="shared" si="44"/>
        <v/>
      </c>
      <c r="AR113" s="28" t="str">
        <f t="shared" si="44"/>
        <v/>
      </c>
      <c r="AS113" s="28" t="str">
        <f t="shared" si="44"/>
        <v/>
      </c>
      <c r="AT113" s="28" t="str">
        <f t="shared" si="44"/>
        <v/>
      </c>
      <c r="AU113" s="28" t="str">
        <f t="shared" si="44"/>
        <v/>
      </c>
      <c r="AV113" s="28" t="str">
        <f t="shared" si="44"/>
        <v/>
      </c>
      <c r="AW113" s="28" t="str">
        <f t="shared" si="44"/>
        <v/>
      </c>
      <c r="AX113" s="28" t="str">
        <f t="shared" si="44"/>
        <v/>
      </c>
      <c r="AY113" s="28" t="str">
        <f t="shared" si="44"/>
        <v/>
      </c>
      <c r="AZ113" s="28" t="str">
        <f t="shared" si="44"/>
        <v/>
      </c>
      <c r="BA113" s="28" t="str">
        <f t="shared" si="44"/>
        <v/>
      </c>
      <c r="BB113" s="28" t="str">
        <f t="shared" si="44"/>
        <v/>
      </c>
      <c r="BC113" s="28" t="str">
        <f t="shared" si="44"/>
        <v/>
      </c>
      <c r="BD113" s="28" t="str">
        <f t="shared" si="44"/>
        <v/>
      </c>
      <c r="BE113" s="28" t="str">
        <f t="shared" si="44"/>
        <v/>
      </c>
      <c r="BF113" s="28" t="str">
        <f t="shared" si="44"/>
        <v/>
      </c>
      <c r="BG113" s="28" t="str">
        <f t="shared" si="44"/>
        <v/>
      </c>
      <c r="BH113" s="28" t="str">
        <f t="shared" si="44"/>
        <v/>
      </c>
      <c r="BI113" s="28" t="str">
        <f t="shared" si="44"/>
        <v/>
      </c>
      <c r="BJ113" s="28" t="str">
        <f t="shared" si="44"/>
        <v/>
      </c>
      <c r="BK113" s="28" t="str">
        <f t="shared" si="44"/>
        <v/>
      </c>
      <c r="BL113" s="28" t="str">
        <f t="shared" si="44"/>
        <v/>
      </c>
      <c r="BM113" s="28" t="str">
        <f t="shared" si="44"/>
        <v/>
      </c>
      <c r="BN113" s="28" t="str">
        <f t="shared" si="44"/>
        <v/>
      </c>
      <c r="BO113" s="28" t="str">
        <f t="shared" si="44"/>
        <v/>
      </c>
      <c r="BP113" s="28" t="str">
        <f t="shared" si="44"/>
        <v/>
      </c>
      <c r="BQ113" s="28" t="str">
        <f t="shared" ref="BQ113:EB113" si="45">IF(SUM(BQ$56:BQ$60,BQ$62:BQ$67,BQ$70:BQ$73)=0,"",IF(SUM(BQ114:BQ121)=0,"",IF(BP113="",$D113,BP113)))</f>
        <v/>
      </c>
      <c r="BR113" s="28" t="str">
        <f t="shared" si="45"/>
        <v/>
      </c>
      <c r="BS113" s="28" t="str">
        <f t="shared" si="45"/>
        <v/>
      </c>
      <c r="BT113" s="28" t="str">
        <f t="shared" si="45"/>
        <v/>
      </c>
      <c r="BU113" s="28" t="str">
        <f t="shared" si="45"/>
        <v/>
      </c>
      <c r="BV113" s="28" t="str">
        <f t="shared" si="45"/>
        <v/>
      </c>
      <c r="BW113" s="28" t="str">
        <f t="shared" si="45"/>
        <v/>
      </c>
      <c r="BX113" s="28" t="str">
        <f t="shared" si="45"/>
        <v/>
      </c>
      <c r="BY113" s="28" t="str">
        <f t="shared" si="45"/>
        <v/>
      </c>
      <c r="BZ113" s="28" t="str">
        <f t="shared" si="45"/>
        <v/>
      </c>
      <c r="CA113" s="28" t="str">
        <f t="shared" si="45"/>
        <v/>
      </c>
      <c r="CB113" s="28" t="str">
        <f t="shared" si="45"/>
        <v/>
      </c>
      <c r="CC113" s="28" t="str">
        <f t="shared" si="45"/>
        <v/>
      </c>
      <c r="CD113" s="28" t="str">
        <f t="shared" si="45"/>
        <v/>
      </c>
      <c r="CE113" s="28" t="str">
        <f t="shared" si="45"/>
        <v/>
      </c>
      <c r="CF113" s="28" t="str">
        <f t="shared" si="45"/>
        <v/>
      </c>
      <c r="CG113" s="28" t="str">
        <f t="shared" si="45"/>
        <v/>
      </c>
      <c r="CH113" s="28" t="str">
        <f t="shared" si="45"/>
        <v/>
      </c>
      <c r="CI113" s="28" t="str">
        <f t="shared" si="45"/>
        <v/>
      </c>
      <c r="CJ113" s="28" t="str">
        <f t="shared" si="45"/>
        <v/>
      </c>
      <c r="CK113" s="28" t="str">
        <f t="shared" si="45"/>
        <v/>
      </c>
      <c r="CL113" s="28" t="str">
        <f t="shared" si="45"/>
        <v/>
      </c>
      <c r="CM113" s="28" t="str">
        <f t="shared" si="45"/>
        <v/>
      </c>
      <c r="CN113" s="28" t="str">
        <f t="shared" si="45"/>
        <v/>
      </c>
      <c r="CO113" s="28" t="str">
        <f t="shared" si="45"/>
        <v/>
      </c>
      <c r="CP113" s="28" t="str">
        <f t="shared" si="45"/>
        <v/>
      </c>
      <c r="CQ113" s="28" t="str">
        <f t="shared" si="45"/>
        <v/>
      </c>
      <c r="CR113" s="28" t="str">
        <f t="shared" si="45"/>
        <v/>
      </c>
      <c r="CS113" s="28" t="str">
        <f t="shared" si="45"/>
        <v/>
      </c>
      <c r="CT113" s="28" t="str">
        <f t="shared" si="45"/>
        <v/>
      </c>
      <c r="CU113" s="28" t="str">
        <f t="shared" si="45"/>
        <v/>
      </c>
      <c r="CV113" s="28" t="str">
        <f t="shared" si="45"/>
        <v/>
      </c>
      <c r="CW113" s="28" t="str">
        <f t="shared" si="45"/>
        <v/>
      </c>
      <c r="CX113" s="28" t="str">
        <f t="shared" si="45"/>
        <v/>
      </c>
      <c r="CY113" s="28" t="str">
        <f t="shared" si="45"/>
        <v/>
      </c>
      <c r="CZ113" s="28" t="str">
        <f t="shared" si="45"/>
        <v/>
      </c>
      <c r="DA113" s="28" t="str">
        <f t="shared" si="45"/>
        <v/>
      </c>
      <c r="DB113" s="28" t="str">
        <f t="shared" si="45"/>
        <v/>
      </c>
      <c r="DC113" s="28" t="str">
        <f t="shared" si="45"/>
        <v/>
      </c>
      <c r="DD113" s="28" t="str">
        <f t="shared" si="45"/>
        <v/>
      </c>
      <c r="DE113" s="28" t="str">
        <f t="shared" si="45"/>
        <v/>
      </c>
      <c r="DF113" s="28" t="str">
        <f t="shared" si="45"/>
        <v/>
      </c>
      <c r="DG113" s="28" t="str">
        <f t="shared" si="45"/>
        <v/>
      </c>
      <c r="DH113" s="28" t="str">
        <f t="shared" si="45"/>
        <v/>
      </c>
      <c r="DI113" s="28" t="str">
        <f t="shared" si="45"/>
        <v/>
      </c>
      <c r="DJ113" s="28" t="str">
        <f t="shared" si="45"/>
        <v/>
      </c>
      <c r="DK113" s="28" t="str">
        <f t="shared" si="45"/>
        <v/>
      </c>
      <c r="DL113" s="28" t="str">
        <f t="shared" si="45"/>
        <v/>
      </c>
      <c r="DM113" s="28" t="str">
        <f t="shared" si="45"/>
        <v/>
      </c>
      <c r="DN113" s="28" t="str">
        <f t="shared" si="45"/>
        <v/>
      </c>
      <c r="DO113" s="28" t="str">
        <f t="shared" si="45"/>
        <v/>
      </c>
      <c r="DP113" s="28" t="str">
        <f t="shared" si="45"/>
        <v/>
      </c>
      <c r="DQ113" s="28" t="str">
        <f t="shared" si="45"/>
        <v/>
      </c>
      <c r="DR113" s="28" t="str">
        <f t="shared" si="45"/>
        <v/>
      </c>
      <c r="DS113" s="28" t="str">
        <f t="shared" si="45"/>
        <v/>
      </c>
      <c r="DT113" s="28" t="str">
        <f t="shared" si="45"/>
        <v/>
      </c>
      <c r="DU113" s="28" t="str">
        <f t="shared" si="45"/>
        <v/>
      </c>
      <c r="DV113" s="28" t="str">
        <f t="shared" si="45"/>
        <v/>
      </c>
      <c r="DW113" s="28" t="str">
        <f t="shared" si="45"/>
        <v/>
      </c>
      <c r="DX113" s="28" t="str">
        <f t="shared" si="45"/>
        <v/>
      </c>
      <c r="DY113" s="28" t="str">
        <f t="shared" si="45"/>
        <v/>
      </c>
      <c r="DZ113" s="28" t="str">
        <f t="shared" si="45"/>
        <v/>
      </c>
      <c r="EA113" s="28" t="str">
        <f t="shared" si="45"/>
        <v/>
      </c>
      <c r="EB113" s="28" t="str">
        <f t="shared" si="45"/>
        <v/>
      </c>
      <c r="EC113" s="28" t="str">
        <f t="shared" ref="EC113:GN113" si="46">IF(SUM(EC$56:EC$60,EC$62:EC$67,EC$70:EC$73)=0,"",IF(SUM(EC114:EC121)=0,"",IF(EB113="",$D113,EB113)))</f>
        <v/>
      </c>
      <c r="ED113" s="28" t="str">
        <f t="shared" si="46"/>
        <v/>
      </c>
      <c r="EE113" s="28" t="str">
        <f t="shared" si="46"/>
        <v/>
      </c>
      <c r="EF113" s="28" t="str">
        <f t="shared" si="46"/>
        <v/>
      </c>
      <c r="EG113" s="28" t="str">
        <f t="shared" si="46"/>
        <v/>
      </c>
      <c r="EH113" s="28" t="str">
        <f t="shared" si="46"/>
        <v/>
      </c>
      <c r="EI113" s="28" t="str">
        <f t="shared" si="46"/>
        <v/>
      </c>
      <c r="EJ113" s="28" t="str">
        <f t="shared" si="46"/>
        <v/>
      </c>
      <c r="EK113" s="28" t="str">
        <f t="shared" si="46"/>
        <v/>
      </c>
      <c r="EL113" s="28" t="str">
        <f t="shared" si="46"/>
        <v/>
      </c>
      <c r="EM113" s="28" t="str">
        <f t="shared" si="46"/>
        <v/>
      </c>
      <c r="EN113" s="28" t="str">
        <f t="shared" si="46"/>
        <v/>
      </c>
      <c r="EO113" s="28" t="str">
        <f t="shared" si="46"/>
        <v/>
      </c>
      <c r="EP113" s="28" t="str">
        <f t="shared" si="46"/>
        <v/>
      </c>
      <c r="EQ113" s="28" t="str">
        <f t="shared" si="46"/>
        <v/>
      </c>
      <c r="ER113" s="28" t="str">
        <f t="shared" si="46"/>
        <v/>
      </c>
      <c r="ES113" s="28" t="str">
        <f t="shared" si="46"/>
        <v/>
      </c>
      <c r="ET113" s="28" t="str">
        <f t="shared" si="46"/>
        <v/>
      </c>
      <c r="EU113" s="28" t="str">
        <f t="shared" si="46"/>
        <v/>
      </c>
      <c r="EV113" s="28" t="str">
        <f t="shared" si="46"/>
        <v/>
      </c>
      <c r="EW113" s="28" t="str">
        <f t="shared" si="46"/>
        <v/>
      </c>
      <c r="EX113" s="28" t="str">
        <f t="shared" si="46"/>
        <v/>
      </c>
      <c r="EY113" s="28" t="str">
        <f t="shared" si="46"/>
        <v/>
      </c>
      <c r="EZ113" s="28" t="str">
        <f t="shared" si="46"/>
        <v/>
      </c>
      <c r="FA113" s="28" t="str">
        <f t="shared" si="46"/>
        <v/>
      </c>
      <c r="FB113" s="28" t="str">
        <f t="shared" si="46"/>
        <v/>
      </c>
      <c r="FC113" s="28" t="str">
        <f t="shared" si="46"/>
        <v/>
      </c>
      <c r="FD113" s="28" t="str">
        <f t="shared" si="46"/>
        <v/>
      </c>
      <c r="FE113" s="28" t="str">
        <f t="shared" si="46"/>
        <v/>
      </c>
      <c r="FF113" s="28" t="str">
        <f t="shared" si="46"/>
        <v/>
      </c>
      <c r="FG113" s="28" t="str">
        <f t="shared" si="46"/>
        <v/>
      </c>
      <c r="FH113" s="28" t="str">
        <f t="shared" si="46"/>
        <v/>
      </c>
      <c r="FI113" s="28" t="str">
        <f t="shared" si="46"/>
        <v/>
      </c>
      <c r="FJ113" s="28" t="str">
        <f t="shared" si="46"/>
        <v/>
      </c>
      <c r="FK113" s="28" t="str">
        <f t="shared" si="46"/>
        <v/>
      </c>
      <c r="FL113" s="28" t="str">
        <f t="shared" si="46"/>
        <v/>
      </c>
      <c r="FM113" s="28" t="str">
        <f t="shared" si="46"/>
        <v/>
      </c>
      <c r="FN113" s="28" t="str">
        <f t="shared" si="46"/>
        <v/>
      </c>
      <c r="FO113" s="28" t="str">
        <f t="shared" si="46"/>
        <v/>
      </c>
      <c r="FP113" s="28" t="str">
        <f t="shared" si="46"/>
        <v/>
      </c>
      <c r="FQ113" s="28" t="str">
        <f t="shared" si="46"/>
        <v/>
      </c>
      <c r="FR113" s="28" t="str">
        <f t="shared" si="46"/>
        <v/>
      </c>
      <c r="FS113" s="28" t="str">
        <f t="shared" si="46"/>
        <v/>
      </c>
      <c r="FT113" s="28" t="str">
        <f t="shared" si="46"/>
        <v/>
      </c>
      <c r="FU113" s="28" t="str">
        <f t="shared" si="46"/>
        <v/>
      </c>
      <c r="FV113" s="28" t="str">
        <f t="shared" si="46"/>
        <v/>
      </c>
      <c r="FW113" s="28" t="str">
        <f t="shared" si="46"/>
        <v/>
      </c>
      <c r="FX113" s="28" t="str">
        <f t="shared" si="46"/>
        <v/>
      </c>
      <c r="FY113" s="28" t="str">
        <f t="shared" si="46"/>
        <v/>
      </c>
      <c r="FZ113" s="28" t="str">
        <f t="shared" si="46"/>
        <v/>
      </c>
      <c r="GA113" s="28" t="str">
        <f t="shared" si="46"/>
        <v/>
      </c>
      <c r="GB113" s="28" t="str">
        <f t="shared" si="46"/>
        <v/>
      </c>
      <c r="GC113" s="28" t="str">
        <f t="shared" si="46"/>
        <v/>
      </c>
      <c r="GD113" s="28" t="str">
        <f t="shared" si="46"/>
        <v/>
      </c>
      <c r="GE113" s="28" t="str">
        <f t="shared" si="46"/>
        <v/>
      </c>
      <c r="GF113" s="28" t="str">
        <f t="shared" si="46"/>
        <v/>
      </c>
      <c r="GG113" s="28" t="str">
        <f t="shared" si="46"/>
        <v/>
      </c>
      <c r="GH113" s="28" t="str">
        <f t="shared" si="46"/>
        <v/>
      </c>
      <c r="GI113" s="28" t="str">
        <f t="shared" si="46"/>
        <v/>
      </c>
      <c r="GJ113" s="28" t="str">
        <f t="shared" si="46"/>
        <v/>
      </c>
      <c r="GK113" s="28" t="str">
        <f t="shared" si="46"/>
        <v/>
      </c>
      <c r="GL113" s="28" t="str">
        <f t="shared" si="46"/>
        <v/>
      </c>
      <c r="GM113" s="28" t="str">
        <f t="shared" si="46"/>
        <v/>
      </c>
      <c r="GN113" s="28" t="str">
        <f t="shared" si="46"/>
        <v/>
      </c>
      <c r="GO113" s="28" t="str">
        <f t="shared" ref="GO113:IU113" si="47">IF(SUM(GO$56:GO$60,GO$62:GO$67,GO$70:GO$73)=0,"",IF(SUM(GO114:GO121)=0,"",IF(GN113="",$D113,GN113)))</f>
        <v/>
      </c>
      <c r="GP113" s="28" t="str">
        <f t="shared" si="47"/>
        <v/>
      </c>
      <c r="GQ113" s="28" t="str">
        <f t="shared" si="47"/>
        <v/>
      </c>
      <c r="GR113" s="28" t="str">
        <f t="shared" si="47"/>
        <v/>
      </c>
      <c r="GS113" s="28" t="str">
        <f t="shared" si="47"/>
        <v/>
      </c>
      <c r="GT113" s="28" t="str">
        <f t="shared" si="47"/>
        <v/>
      </c>
      <c r="GU113" s="28" t="str">
        <f t="shared" si="47"/>
        <v/>
      </c>
      <c r="GV113" s="28" t="str">
        <f t="shared" si="47"/>
        <v/>
      </c>
      <c r="GW113" s="28" t="str">
        <f t="shared" si="47"/>
        <v/>
      </c>
      <c r="GX113" s="28" t="str">
        <f t="shared" si="47"/>
        <v/>
      </c>
      <c r="GY113" s="28" t="str">
        <f t="shared" si="47"/>
        <v/>
      </c>
      <c r="GZ113" s="28" t="str">
        <f t="shared" si="47"/>
        <v/>
      </c>
      <c r="HA113" s="28" t="str">
        <f t="shared" si="47"/>
        <v/>
      </c>
      <c r="HB113" s="28" t="str">
        <f t="shared" si="47"/>
        <v/>
      </c>
      <c r="HC113" s="28" t="str">
        <f t="shared" si="47"/>
        <v/>
      </c>
      <c r="HD113" s="28" t="str">
        <f t="shared" si="47"/>
        <v/>
      </c>
      <c r="HE113" s="28" t="str">
        <f t="shared" si="47"/>
        <v/>
      </c>
      <c r="HF113" s="28" t="str">
        <f t="shared" si="47"/>
        <v/>
      </c>
      <c r="HG113" s="28" t="str">
        <f t="shared" si="47"/>
        <v/>
      </c>
      <c r="HH113" s="28" t="str">
        <f t="shared" si="47"/>
        <v/>
      </c>
      <c r="HI113" s="28" t="str">
        <f t="shared" si="47"/>
        <v/>
      </c>
      <c r="HJ113" s="28" t="str">
        <f t="shared" si="47"/>
        <v/>
      </c>
      <c r="HK113" s="28" t="str">
        <f t="shared" si="47"/>
        <v/>
      </c>
      <c r="HL113" s="28" t="str">
        <f t="shared" si="47"/>
        <v/>
      </c>
      <c r="HM113" s="28" t="str">
        <f t="shared" si="47"/>
        <v/>
      </c>
      <c r="HN113" s="28" t="str">
        <f t="shared" si="47"/>
        <v/>
      </c>
      <c r="HO113" s="28" t="str">
        <f t="shared" si="47"/>
        <v/>
      </c>
      <c r="HP113" s="28" t="str">
        <f t="shared" si="47"/>
        <v/>
      </c>
      <c r="HQ113" s="28" t="str">
        <f t="shared" si="47"/>
        <v/>
      </c>
      <c r="HR113" s="28" t="str">
        <f t="shared" si="47"/>
        <v/>
      </c>
      <c r="HS113" s="28" t="str">
        <f t="shared" si="47"/>
        <v/>
      </c>
      <c r="HT113" s="28" t="str">
        <f t="shared" si="47"/>
        <v/>
      </c>
      <c r="HU113" s="28" t="str">
        <f t="shared" si="47"/>
        <v/>
      </c>
      <c r="HV113" s="28" t="str">
        <f t="shared" si="47"/>
        <v/>
      </c>
      <c r="HW113" s="28" t="str">
        <f t="shared" si="47"/>
        <v/>
      </c>
      <c r="HX113" s="28" t="str">
        <f t="shared" si="47"/>
        <v/>
      </c>
      <c r="HY113" s="28" t="str">
        <f t="shared" si="47"/>
        <v/>
      </c>
      <c r="HZ113" s="28" t="str">
        <f t="shared" si="47"/>
        <v/>
      </c>
      <c r="IA113" s="28" t="str">
        <f t="shared" si="47"/>
        <v/>
      </c>
      <c r="IB113" s="28" t="str">
        <f t="shared" si="47"/>
        <v/>
      </c>
      <c r="IC113" s="28" t="str">
        <f t="shared" si="47"/>
        <v/>
      </c>
      <c r="ID113" s="28" t="str">
        <f t="shared" si="47"/>
        <v/>
      </c>
      <c r="IE113" s="28" t="str">
        <f t="shared" si="47"/>
        <v/>
      </c>
      <c r="IF113" s="28" t="str">
        <f t="shared" si="47"/>
        <v/>
      </c>
      <c r="IG113" s="28" t="str">
        <f t="shared" si="47"/>
        <v/>
      </c>
      <c r="IH113" s="28" t="str">
        <f t="shared" si="47"/>
        <v/>
      </c>
      <c r="II113" s="28" t="str">
        <f t="shared" si="47"/>
        <v/>
      </c>
      <c r="IJ113" s="28" t="str">
        <f t="shared" si="47"/>
        <v/>
      </c>
      <c r="IK113" s="28" t="str">
        <f t="shared" si="47"/>
        <v/>
      </c>
      <c r="IL113" s="28" t="str">
        <f t="shared" si="47"/>
        <v/>
      </c>
      <c r="IM113" s="28" t="str">
        <f t="shared" si="47"/>
        <v/>
      </c>
      <c r="IN113" s="28" t="str">
        <f t="shared" si="47"/>
        <v/>
      </c>
      <c r="IO113" s="28" t="str">
        <f t="shared" si="47"/>
        <v/>
      </c>
      <c r="IP113" s="28" t="str">
        <f t="shared" si="47"/>
        <v/>
      </c>
      <c r="IQ113" s="28" t="str">
        <f t="shared" si="47"/>
        <v/>
      </c>
      <c r="IR113" s="28" t="str">
        <f t="shared" si="47"/>
        <v/>
      </c>
      <c r="IS113" s="28" t="str">
        <f t="shared" si="47"/>
        <v/>
      </c>
      <c r="IT113" s="28" t="str">
        <f t="shared" si="47"/>
        <v/>
      </c>
      <c r="IU113" s="28" t="str">
        <f t="shared" si="47"/>
        <v/>
      </c>
    </row>
    <row r="114" spans="1:255" s="108" customFormat="1" ht="15" customHeight="1" x14ac:dyDescent="0.25">
      <c r="A114" s="123"/>
      <c r="B114" s="16"/>
      <c r="C114" s="142" t="s">
        <v>100</v>
      </c>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row>
    <row r="115" spans="1:255" s="108" customFormat="1" ht="15" customHeight="1" x14ac:dyDescent="0.25">
      <c r="A115" s="123"/>
      <c r="B115" s="16"/>
      <c r="C115" s="143" t="s">
        <v>102</v>
      </c>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row>
    <row r="116" spans="1:255" s="108" customFormat="1" ht="15" customHeight="1" x14ac:dyDescent="0.25">
      <c r="A116" s="123"/>
      <c r="B116" s="16"/>
      <c r="C116" s="144" t="s">
        <v>104</v>
      </c>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row>
    <row r="117" spans="1:255" s="108" customFormat="1" ht="15" customHeight="1" x14ac:dyDescent="0.25">
      <c r="A117" s="123"/>
      <c r="B117" s="16"/>
      <c r="C117" s="142" t="s">
        <v>106</v>
      </c>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row>
    <row r="118" spans="1:255" s="108" customFormat="1" ht="15" customHeight="1" x14ac:dyDescent="0.25">
      <c r="A118" s="123"/>
      <c r="B118" s="16"/>
      <c r="C118" s="144" t="s">
        <v>108</v>
      </c>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row>
    <row r="119" spans="1:255" s="108" customFormat="1" ht="15" customHeight="1" x14ac:dyDescent="0.25">
      <c r="A119" s="123"/>
      <c r="B119" s="16"/>
      <c r="C119" s="142" t="s">
        <v>110</v>
      </c>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row>
    <row r="120" spans="1:255" s="108" customFormat="1" ht="15" customHeight="1" x14ac:dyDescent="0.25">
      <c r="A120" s="123"/>
      <c r="B120" s="16"/>
      <c r="C120" s="144" t="s">
        <v>104</v>
      </c>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c r="HK120" s="12"/>
      <c r="HL120" s="12"/>
      <c r="HM120" s="12"/>
      <c r="HN120" s="12"/>
      <c r="HO120" s="12"/>
      <c r="HP120" s="12"/>
      <c r="HQ120" s="12"/>
      <c r="HR120" s="12"/>
      <c r="HS120" s="12"/>
      <c r="HT120" s="12"/>
      <c r="HU120" s="12"/>
      <c r="HV120" s="12"/>
      <c r="HW120" s="12"/>
      <c r="HX120" s="12"/>
      <c r="HY120" s="12"/>
      <c r="HZ120" s="12"/>
      <c r="IA120" s="12"/>
      <c r="IB120" s="12"/>
      <c r="IC120" s="12"/>
      <c r="ID120" s="12"/>
      <c r="IE120" s="12"/>
      <c r="IF120" s="12"/>
      <c r="IG120" s="12"/>
      <c r="IH120" s="12"/>
      <c r="II120" s="12"/>
      <c r="IJ120" s="12"/>
      <c r="IK120" s="12"/>
      <c r="IL120" s="12"/>
      <c r="IM120" s="12"/>
      <c r="IN120" s="12"/>
      <c r="IO120" s="12"/>
      <c r="IP120" s="12"/>
      <c r="IQ120" s="12"/>
      <c r="IR120" s="12"/>
      <c r="IS120" s="12"/>
      <c r="IT120" s="12"/>
      <c r="IU120" s="12"/>
    </row>
    <row r="121" spans="1:255" s="108" customFormat="1" ht="15" customHeight="1" x14ac:dyDescent="0.25">
      <c r="A121" s="123"/>
      <c r="B121" s="16"/>
      <c r="C121" s="145" t="s">
        <v>113</v>
      </c>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row>
    <row r="122" spans="1:255" s="141" customFormat="1" ht="15" customHeight="1" x14ac:dyDescent="0.25">
      <c r="A122" s="123"/>
      <c r="B122" s="16"/>
      <c r="C122" s="140" t="s">
        <v>10</v>
      </c>
      <c r="D122" s="12"/>
      <c r="E122" s="28" t="str">
        <f t="shared" ref="E122:BP122" si="48">IF(SUM(E$56:E$60,E$62:E$67,E$70:E$73)=0,"",IF(SUM(E123:E130)=0,"",IF(D122="",$D122,D122)))</f>
        <v/>
      </c>
      <c r="F122" s="28" t="str">
        <f t="shared" si="48"/>
        <v/>
      </c>
      <c r="G122" s="28" t="str">
        <f t="shared" si="48"/>
        <v/>
      </c>
      <c r="H122" s="28" t="str">
        <f t="shared" si="48"/>
        <v/>
      </c>
      <c r="I122" s="28" t="str">
        <f t="shared" si="48"/>
        <v/>
      </c>
      <c r="J122" s="28" t="str">
        <f t="shared" si="48"/>
        <v/>
      </c>
      <c r="K122" s="28" t="str">
        <f t="shared" si="48"/>
        <v/>
      </c>
      <c r="L122" s="28" t="str">
        <f t="shared" si="48"/>
        <v/>
      </c>
      <c r="M122" s="28" t="str">
        <f t="shared" si="48"/>
        <v/>
      </c>
      <c r="N122" s="28" t="str">
        <f t="shared" si="48"/>
        <v/>
      </c>
      <c r="O122" s="28" t="str">
        <f t="shared" si="48"/>
        <v/>
      </c>
      <c r="P122" s="28" t="str">
        <f t="shared" si="48"/>
        <v/>
      </c>
      <c r="Q122" s="28" t="str">
        <f t="shared" si="48"/>
        <v/>
      </c>
      <c r="R122" s="28" t="str">
        <f t="shared" si="48"/>
        <v/>
      </c>
      <c r="S122" s="28" t="str">
        <f t="shared" si="48"/>
        <v/>
      </c>
      <c r="T122" s="28" t="str">
        <f t="shared" si="48"/>
        <v/>
      </c>
      <c r="U122" s="28" t="str">
        <f t="shared" si="48"/>
        <v/>
      </c>
      <c r="V122" s="28" t="str">
        <f t="shared" si="48"/>
        <v/>
      </c>
      <c r="W122" s="28" t="str">
        <f t="shared" si="48"/>
        <v/>
      </c>
      <c r="X122" s="28" t="str">
        <f t="shared" si="48"/>
        <v/>
      </c>
      <c r="Y122" s="28" t="str">
        <f t="shared" si="48"/>
        <v/>
      </c>
      <c r="Z122" s="28" t="str">
        <f t="shared" si="48"/>
        <v/>
      </c>
      <c r="AA122" s="28" t="str">
        <f t="shared" si="48"/>
        <v/>
      </c>
      <c r="AB122" s="28" t="str">
        <f t="shared" si="48"/>
        <v/>
      </c>
      <c r="AC122" s="28" t="str">
        <f t="shared" si="48"/>
        <v/>
      </c>
      <c r="AD122" s="28" t="str">
        <f t="shared" si="48"/>
        <v/>
      </c>
      <c r="AE122" s="28" t="str">
        <f t="shared" si="48"/>
        <v/>
      </c>
      <c r="AF122" s="28" t="str">
        <f t="shared" si="48"/>
        <v/>
      </c>
      <c r="AG122" s="28" t="str">
        <f t="shared" si="48"/>
        <v/>
      </c>
      <c r="AH122" s="28" t="str">
        <f t="shared" si="48"/>
        <v/>
      </c>
      <c r="AI122" s="28" t="str">
        <f t="shared" si="48"/>
        <v/>
      </c>
      <c r="AJ122" s="28" t="str">
        <f t="shared" si="48"/>
        <v/>
      </c>
      <c r="AK122" s="28" t="str">
        <f t="shared" si="48"/>
        <v/>
      </c>
      <c r="AL122" s="28" t="str">
        <f t="shared" si="48"/>
        <v/>
      </c>
      <c r="AM122" s="28" t="str">
        <f t="shared" si="48"/>
        <v/>
      </c>
      <c r="AN122" s="28" t="str">
        <f t="shared" si="48"/>
        <v/>
      </c>
      <c r="AO122" s="28" t="str">
        <f t="shared" si="48"/>
        <v/>
      </c>
      <c r="AP122" s="28" t="str">
        <f t="shared" si="48"/>
        <v/>
      </c>
      <c r="AQ122" s="28" t="str">
        <f t="shared" si="48"/>
        <v/>
      </c>
      <c r="AR122" s="28" t="str">
        <f t="shared" si="48"/>
        <v/>
      </c>
      <c r="AS122" s="28" t="str">
        <f t="shared" si="48"/>
        <v/>
      </c>
      <c r="AT122" s="28" t="str">
        <f t="shared" si="48"/>
        <v/>
      </c>
      <c r="AU122" s="28" t="str">
        <f t="shared" si="48"/>
        <v/>
      </c>
      <c r="AV122" s="28" t="str">
        <f t="shared" si="48"/>
        <v/>
      </c>
      <c r="AW122" s="28" t="str">
        <f t="shared" si="48"/>
        <v/>
      </c>
      <c r="AX122" s="28" t="str">
        <f t="shared" si="48"/>
        <v/>
      </c>
      <c r="AY122" s="28" t="str">
        <f t="shared" si="48"/>
        <v/>
      </c>
      <c r="AZ122" s="28" t="str">
        <f t="shared" si="48"/>
        <v/>
      </c>
      <c r="BA122" s="28" t="str">
        <f t="shared" si="48"/>
        <v/>
      </c>
      <c r="BB122" s="28" t="str">
        <f t="shared" si="48"/>
        <v/>
      </c>
      <c r="BC122" s="28" t="str">
        <f t="shared" si="48"/>
        <v/>
      </c>
      <c r="BD122" s="28" t="str">
        <f t="shared" si="48"/>
        <v/>
      </c>
      <c r="BE122" s="28" t="str">
        <f t="shared" si="48"/>
        <v/>
      </c>
      <c r="BF122" s="28" t="str">
        <f t="shared" si="48"/>
        <v/>
      </c>
      <c r="BG122" s="28" t="str">
        <f t="shared" si="48"/>
        <v/>
      </c>
      <c r="BH122" s="28" t="str">
        <f t="shared" si="48"/>
        <v/>
      </c>
      <c r="BI122" s="28" t="str">
        <f t="shared" si="48"/>
        <v/>
      </c>
      <c r="BJ122" s="28" t="str">
        <f t="shared" si="48"/>
        <v/>
      </c>
      <c r="BK122" s="28" t="str">
        <f t="shared" si="48"/>
        <v/>
      </c>
      <c r="BL122" s="28" t="str">
        <f t="shared" si="48"/>
        <v/>
      </c>
      <c r="BM122" s="28" t="str">
        <f t="shared" si="48"/>
        <v/>
      </c>
      <c r="BN122" s="28" t="str">
        <f t="shared" si="48"/>
        <v/>
      </c>
      <c r="BO122" s="28" t="str">
        <f t="shared" si="48"/>
        <v/>
      </c>
      <c r="BP122" s="28" t="str">
        <f t="shared" si="48"/>
        <v/>
      </c>
      <c r="BQ122" s="28" t="str">
        <f t="shared" ref="BQ122:EB122" si="49">IF(SUM(BQ$56:BQ$60,BQ$62:BQ$67,BQ$70:BQ$73)=0,"",IF(SUM(BQ123:BQ130)=0,"",IF(BP122="",$D122,BP122)))</f>
        <v/>
      </c>
      <c r="BR122" s="28" t="str">
        <f t="shared" si="49"/>
        <v/>
      </c>
      <c r="BS122" s="28" t="str">
        <f t="shared" si="49"/>
        <v/>
      </c>
      <c r="BT122" s="28" t="str">
        <f t="shared" si="49"/>
        <v/>
      </c>
      <c r="BU122" s="28" t="str">
        <f t="shared" si="49"/>
        <v/>
      </c>
      <c r="BV122" s="28" t="str">
        <f t="shared" si="49"/>
        <v/>
      </c>
      <c r="BW122" s="28" t="str">
        <f t="shared" si="49"/>
        <v/>
      </c>
      <c r="BX122" s="28" t="str">
        <f t="shared" si="49"/>
        <v/>
      </c>
      <c r="BY122" s="28" t="str">
        <f t="shared" si="49"/>
        <v/>
      </c>
      <c r="BZ122" s="28" t="str">
        <f t="shared" si="49"/>
        <v/>
      </c>
      <c r="CA122" s="28" t="str">
        <f t="shared" si="49"/>
        <v/>
      </c>
      <c r="CB122" s="28" t="str">
        <f t="shared" si="49"/>
        <v/>
      </c>
      <c r="CC122" s="28" t="str">
        <f t="shared" si="49"/>
        <v/>
      </c>
      <c r="CD122" s="28" t="str">
        <f t="shared" si="49"/>
        <v/>
      </c>
      <c r="CE122" s="28" t="str">
        <f t="shared" si="49"/>
        <v/>
      </c>
      <c r="CF122" s="28" t="str">
        <f t="shared" si="49"/>
        <v/>
      </c>
      <c r="CG122" s="28" t="str">
        <f t="shared" si="49"/>
        <v/>
      </c>
      <c r="CH122" s="28" t="str">
        <f t="shared" si="49"/>
        <v/>
      </c>
      <c r="CI122" s="28" t="str">
        <f t="shared" si="49"/>
        <v/>
      </c>
      <c r="CJ122" s="28" t="str">
        <f t="shared" si="49"/>
        <v/>
      </c>
      <c r="CK122" s="28" t="str">
        <f t="shared" si="49"/>
        <v/>
      </c>
      <c r="CL122" s="28" t="str">
        <f t="shared" si="49"/>
        <v/>
      </c>
      <c r="CM122" s="28" t="str">
        <f t="shared" si="49"/>
        <v/>
      </c>
      <c r="CN122" s="28" t="str">
        <f t="shared" si="49"/>
        <v/>
      </c>
      <c r="CO122" s="28" t="str">
        <f t="shared" si="49"/>
        <v/>
      </c>
      <c r="CP122" s="28" t="str">
        <f t="shared" si="49"/>
        <v/>
      </c>
      <c r="CQ122" s="28" t="str">
        <f t="shared" si="49"/>
        <v/>
      </c>
      <c r="CR122" s="28" t="str">
        <f t="shared" si="49"/>
        <v/>
      </c>
      <c r="CS122" s="28" t="str">
        <f t="shared" si="49"/>
        <v/>
      </c>
      <c r="CT122" s="28" t="str">
        <f t="shared" si="49"/>
        <v/>
      </c>
      <c r="CU122" s="28" t="str">
        <f t="shared" si="49"/>
        <v/>
      </c>
      <c r="CV122" s="28" t="str">
        <f t="shared" si="49"/>
        <v/>
      </c>
      <c r="CW122" s="28" t="str">
        <f t="shared" si="49"/>
        <v/>
      </c>
      <c r="CX122" s="28" t="str">
        <f t="shared" si="49"/>
        <v/>
      </c>
      <c r="CY122" s="28" t="str">
        <f t="shared" si="49"/>
        <v/>
      </c>
      <c r="CZ122" s="28" t="str">
        <f t="shared" si="49"/>
        <v/>
      </c>
      <c r="DA122" s="28" t="str">
        <f t="shared" si="49"/>
        <v/>
      </c>
      <c r="DB122" s="28" t="str">
        <f t="shared" si="49"/>
        <v/>
      </c>
      <c r="DC122" s="28" t="str">
        <f t="shared" si="49"/>
        <v/>
      </c>
      <c r="DD122" s="28" t="str">
        <f t="shared" si="49"/>
        <v/>
      </c>
      <c r="DE122" s="28" t="str">
        <f t="shared" si="49"/>
        <v/>
      </c>
      <c r="DF122" s="28" t="str">
        <f t="shared" si="49"/>
        <v/>
      </c>
      <c r="DG122" s="28" t="str">
        <f t="shared" si="49"/>
        <v/>
      </c>
      <c r="DH122" s="28" t="str">
        <f t="shared" si="49"/>
        <v/>
      </c>
      <c r="DI122" s="28" t="str">
        <f t="shared" si="49"/>
        <v/>
      </c>
      <c r="DJ122" s="28" t="str">
        <f t="shared" si="49"/>
        <v/>
      </c>
      <c r="DK122" s="28" t="str">
        <f t="shared" si="49"/>
        <v/>
      </c>
      <c r="DL122" s="28" t="str">
        <f t="shared" si="49"/>
        <v/>
      </c>
      <c r="DM122" s="28" t="str">
        <f t="shared" si="49"/>
        <v/>
      </c>
      <c r="DN122" s="28" t="str">
        <f t="shared" si="49"/>
        <v/>
      </c>
      <c r="DO122" s="28" t="str">
        <f t="shared" si="49"/>
        <v/>
      </c>
      <c r="DP122" s="28" t="str">
        <f t="shared" si="49"/>
        <v/>
      </c>
      <c r="DQ122" s="28" t="str">
        <f t="shared" si="49"/>
        <v/>
      </c>
      <c r="DR122" s="28" t="str">
        <f t="shared" si="49"/>
        <v/>
      </c>
      <c r="DS122" s="28" t="str">
        <f t="shared" si="49"/>
        <v/>
      </c>
      <c r="DT122" s="28" t="str">
        <f t="shared" si="49"/>
        <v/>
      </c>
      <c r="DU122" s="28" t="str">
        <f t="shared" si="49"/>
        <v/>
      </c>
      <c r="DV122" s="28" t="str">
        <f t="shared" si="49"/>
        <v/>
      </c>
      <c r="DW122" s="28" t="str">
        <f t="shared" si="49"/>
        <v/>
      </c>
      <c r="DX122" s="28" t="str">
        <f t="shared" si="49"/>
        <v/>
      </c>
      <c r="DY122" s="28" t="str">
        <f t="shared" si="49"/>
        <v/>
      </c>
      <c r="DZ122" s="28" t="str">
        <f t="shared" si="49"/>
        <v/>
      </c>
      <c r="EA122" s="28" t="str">
        <f t="shared" si="49"/>
        <v/>
      </c>
      <c r="EB122" s="28" t="str">
        <f t="shared" si="49"/>
        <v/>
      </c>
      <c r="EC122" s="28" t="str">
        <f t="shared" ref="EC122:GN122" si="50">IF(SUM(EC$56:EC$60,EC$62:EC$67,EC$70:EC$73)=0,"",IF(SUM(EC123:EC130)=0,"",IF(EB122="",$D122,EB122)))</f>
        <v/>
      </c>
      <c r="ED122" s="28" t="str">
        <f t="shared" si="50"/>
        <v/>
      </c>
      <c r="EE122" s="28" t="str">
        <f t="shared" si="50"/>
        <v/>
      </c>
      <c r="EF122" s="28" t="str">
        <f t="shared" si="50"/>
        <v/>
      </c>
      <c r="EG122" s="28" t="str">
        <f t="shared" si="50"/>
        <v/>
      </c>
      <c r="EH122" s="28" t="str">
        <f t="shared" si="50"/>
        <v/>
      </c>
      <c r="EI122" s="28" t="str">
        <f t="shared" si="50"/>
        <v/>
      </c>
      <c r="EJ122" s="28" t="str">
        <f t="shared" si="50"/>
        <v/>
      </c>
      <c r="EK122" s="28" t="str">
        <f t="shared" si="50"/>
        <v/>
      </c>
      <c r="EL122" s="28" t="str">
        <f t="shared" si="50"/>
        <v/>
      </c>
      <c r="EM122" s="28" t="str">
        <f t="shared" si="50"/>
        <v/>
      </c>
      <c r="EN122" s="28" t="str">
        <f t="shared" si="50"/>
        <v/>
      </c>
      <c r="EO122" s="28" t="str">
        <f t="shared" si="50"/>
        <v/>
      </c>
      <c r="EP122" s="28" t="str">
        <f t="shared" si="50"/>
        <v/>
      </c>
      <c r="EQ122" s="28" t="str">
        <f t="shared" si="50"/>
        <v/>
      </c>
      <c r="ER122" s="28" t="str">
        <f t="shared" si="50"/>
        <v/>
      </c>
      <c r="ES122" s="28" t="str">
        <f t="shared" si="50"/>
        <v/>
      </c>
      <c r="ET122" s="28" t="str">
        <f t="shared" si="50"/>
        <v/>
      </c>
      <c r="EU122" s="28" t="str">
        <f t="shared" si="50"/>
        <v/>
      </c>
      <c r="EV122" s="28" t="str">
        <f t="shared" si="50"/>
        <v/>
      </c>
      <c r="EW122" s="28" t="str">
        <f t="shared" si="50"/>
        <v/>
      </c>
      <c r="EX122" s="28" t="str">
        <f t="shared" si="50"/>
        <v/>
      </c>
      <c r="EY122" s="28" t="str">
        <f t="shared" si="50"/>
        <v/>
      </c>
      <c r="EZ122" s="28" t="str">
        <f t="shared" si="50"/>
        <v/>
      </c>
      <c r="FA122" s="28" t="str">
        <f t="shared" si="50"/>
        <v/>
      </c>
      <c r="FB122" s="28" t="str">
        <f t="shared" si="50"/>
        <v/>
      </c>
      <c r="FC122" s="28" t="str">
        <f t="shared" si="50"/>
        <v/>
      </c>
      <c r="FD122" s="28" t="str">
        <f t="shared" si="50"/>
        <v/>
      </c>
      <c r="FE122" s="28" t="str">
        <f t="shared" si="50"/>
        <v/>
      </c>
      <c r="FF122" s="28" t="str">
        <f t="shared" si="50"/>
        <v/>
      </c>
      <c r="FG122" s="28" t="str">
        <f t="shared" si="50"/>
        <v/>
      </c>
      <c r="FH122" s="28" t="str">
        <f t="shared" si="50"/>
        <v/>
      </c>
      <c r="FI122" s="28" t="str">
        <f t="shared" si="50"/>
        <v/>
      </c>
      <c r="FJ122" s="28" t="str">
        <f t="shared" si="50"/>
        <v/>
      </c>
      <c r="FK122" s="28" t="str">
        <f t="shared" si="50"/>
        <v/>
      </c>
      <c r="FL122" s="28" t="str">
        <f t="shared" si="50"/>
        <v/>
      </c>
      <c r="FM122" s="28" t="str">
        <f t="shared" si="50"/>
        <v/>
      </c>
      <c r="FN122" s="28" t="str">
        <f t="shared" si="50"/>
        <v/>
      </c>
      <c r="FO122" s="28" t="str">
        <f t="shared" si="50"/>
        <v/>
      </c>
      <c r="FP122" s="28" t="str">
        <f t="shared" si="50"/>
        <v/>
      </c>
      <c r="FQ122" s="28" t="str">
        <f t="shared" si="50"/>
        <v/>
      </c>
      <c r="FR122" s="28" t="str">
        <f t="shared" si="50"/>
        <v/>
      </c>
      <c r="FS122" s="28" t="str">
        <f t="shared" si="50"/>
        <v/>
      </c>
      <c r="FT122" s="28" t="str">
        <f t="shared" si="50"/>
        <v/>
      </c>
      <c r="FU122" s="28" t="str">
        <f t="shared" si="50"/>
        <v/>
      </c>
      <c r="FV122" s="28" t="str">
        <f t="shared" si="50"/>
        <v/>
      </c>
      <c r="FW122" s="28" t="str">
        <f t="shared" si="50"/>
        <v/>
      </c>
      <c r="FX122" s="28" t="str">
        <f t="shared" si="50"/>
        <v/>
      </c>
      <c r="FY122" s="28" t="str">
        <f t="shared" si="50"/>
        <v/>
      </c>
      <c r="FZ122" s="28" t="str">
        <f t="shared" si="50"/>
        <v/>
      </c>
      <c r="GA122" s="28" t="str">
        <f t="shared" si="50"/>
        <v/>
      </c>
      <c r="GB122" s="28" t="str">
        <f t="shared" si="50"/>
        <v/>
      </c>
      <c r="GC122" s="28" t="str">
        <f t="shared" si="50"/>
        <v/>
      </c>
      <c r="GD122" s="28" t="str">
        <f t="shared" si="50"/>
        <v/>
      </c>
      <c r="GE122" s="28" t="str">
        <f t="shared" si="50"/>
        <v/>
      </c>
      <c r="GF122" s="28" t="str">
        <f t="shared" si="50"/>
        <v/>
      </c>
      <c r="GG122" s="28" t="str">
        <f t="shared" si="50"/>
        <v/>
      </c>
      <c r="GH122" s="28" t="str">
        <f t="shared" si="50"/>
        <v/>
      </c>
      <c r="GI122" s="28" t="str">
        <f t="shared" si="50"/>
        <v/>
      </c>
      <c r="GJ122" s="28" t="str">
        <f t="shared" si="50"/>
        <v/>
      </c>
      <c r="GK122" s="28" t="str">
        <f t="shared" si="50"/>
        <v/>
      </c>
      <c r="GL122" s="28" t="str">
        <f t="shared" si="50"/>
        <v/>
      </c>
      <c r="GM122" s="28" t="str">
        <f t="shared" si="50"/>
        <v/>
      </c>
      <c r="GN122" s="28" t="str">
        <f t="shared" si="50"/>
        <v/>
      </c>
      <c r="GO122" s="28" t="str">
        <f t="shared" ref="GO122:IU122" si="51">IF(SUM(GO$56:GO$60,GO$62:GO$67,GO$70:GO$73)=0,"",IF(SUM(GO123:GO130)=0,"",IF(GN122="",$D122,GN122)))</f>
        <v/>
      </c>
      <c r="GP122" s="28" t="str">
        <f t="shared" si="51"/>
        <v/>
      </c>
      <c r="GQ122" s="28" t="str">
        <f t="shared" si="51"/>
        <v/>
      </c>
      <c r="GR122" s="28" t="str">
        <f t="shared" si="51"/>
        <v/>
      </c>
      <c r="GS122" s="28" t="str">
        <f t="shared" si="51"/>
        <v/>
      </c>
      <c r="GT122" s="28" t="str">
        <f t="shared" si="51"/>
        <v/>
      </c>
      <c r="GU122" s="28" t="str">
        <f t="shared" si="51"/>
        <v/>
      </c>
      <c r="GV122" s="28" t="str">
        <f t="shared" si="51"/>
        <v/>
      </c>
      <c r="GW122" s="28" t="str">
        <f t="shared" si="51"/>
        <v/>
      </c>
      <c r="GX122" s="28" t="str">
        <f t="shared" si="51"/>
        <v/>
      </c>
      <c r="GY122" s="28" t="str">
        <f t="shared" si="51"/>
        <v/>
      </c>
      <c r="GZ122" s="28" t="str">
        <f t="shared" si="51"/>
        <v/>
      </c>
      <c r="HA122" s="28" t="str">
        <f t="shared" si="51"/>
        <v/>
      </c>
      <c r="HB122" s="28" t="str">
        <f t="shared" si="51"/>
        <v/>
      </c>
      <c r="HC122" s="28" t="str">
        <f t="shared" si="51"/>
        <v/>
      </c>
      <c r="HD122" s="28" t="str">
        <f t="shared" si="51"/>
        <v/>
      </c>
      <c r="HE122" s="28" t="str">
        <f t="shared" si="51"/>
        <v/>
      </c>
      <c r="HF122" s="28" t="str">
        <f t="shared" si="51"/>
        <v/>
      </c>
      <c r="HG122" s="28" t="str">
        <f t="shared" si="51"/>
        <v/>
      </c>
      <c r="HH122" s="28" t="str">
        <f t="shared" si="51"/>
        <v/>
      </c>
      <c r="HI122" s="28" t="str">
        <f t="shared" si="51"/>
        <v/>
      </c>
      <c r="HJ122" s="28" t="str">
        <f t="shared" si="51"/>
        <v/>
      </c>
      <c r="HK122" s="28" t="str">
        <f t="shared" si="51"/>
        <v/>
      </c>
      <c r="HL122" s="28" t="str">
        <f t="shared" si="51"/>
        <v/>
      </c>
      <c r="HM122" s="28" t="str">
        <f t="shared" si="51"/>
        <v/>
      </c>
      <c r="HN122" s="28" t="str">
        <f t="shared" si="51"/>
        <v/>
      </c>
      <c r="HO122" s="28" t="str">
        <f t="shared" si="51"/>
        <v/>
      </c>
      <c r="HP122" s="28" t="str">
        <f t="shared" si="51"/>
        <v/>
      </c>
      <c r="HQ122" s="28" t="str">
        <f t="shared" si="51"/>
        <v/>
      </c>
      <c r="HR122" s="28" t="str">
        <f t="shared" si="51"/>
        <v/>
      </c>
      <c r="HS122" s="28" t="str">
        <f t="shared" si="51"/>
        <v/>
      </c>
      <c r="HT122" s="28" t="str">
        <f t="shared" si="51"/>
        <v/>
      </c>
      <c r="HU122" s="28" t="str">
        <f t="shared" si="51"/>
        <v/>
      </c>
      <c r="HV122" s="28" t="str">
        <f t="shared" si="51"/>
        <v/>
      </c>
      <c r="HW122" s="28" t="str">
        <f t="shared" si="51"/>
        <v/>
      </c>
      <c r="HX122" s="28" t="str">
        <f t="shared" si="51"/>
        <v/>
      </c>
      <c r="HY122" s="28" t="str">
        <f t="shared" si="51"/>
        <v/>
      </c>
      <c r="HZ122" s="28" t="str">
        <f t="shared" si="51"/>
        <v/>
      </c>
      <c r="IA122" s="28" t="str">
        <f t="shared" si="51"/>
        <v/>
      </c>
      <c r="IB122" s="28" t="str">
        <f t="shared" si="51"/>
        <v/>
      </c>
      <c r="IC122" s="28" t="str">
        <f t="shared" si="51"/>
        <v/>
      </c>
      <c r="ID122" s="28" t="str">
        <f t="shared" si="51"/>
        <v/>
      </c>
      <c r="IE122" s="28" t="str">
        <f t="shared" si="51"/>
        <v/>
      </c>
      <c r="IF122" s="28" t="str">
        <f t="shared" si="51"/>
        <v/>
      </c>
      <c r="IG122" s="28" t="str">
        <f t="shared" si="51"/>
        <v/>
      </c>
      <c r="IH122" s="28" t="str">
        <f t="shared" si="51"/>
        <v/>
      </c>
      <c r="II122" s="28" t="str">
        <f t="shared" si="51"/>
        <v/>
      </c>
      <c r="IJ122" s="28" t="str">
        <f t="shared" si="51"/>
        <v/>
      </c>
      <c r="IK122" s="28" t="str">
        <f t="shared" si="51"/>
        <v/>
      </c>
      <c r="IL122" s="28" t="str">
        <f t="shared" si="51"/>
        <v/>
      </c>
      <c r="IM122" s="28" t="str">
        <f t="shared" si="51"/>
        <v/>
      </c>
      <c r="IN122" s="28" t="str">
        <f t="shared" si="51"/>
        <v/>
      </c>
      <c r="IO122" s="28" t="str">
        <f t="shared" si="51"/>
        <v/>
      </c>
      <c r="IP122" s="28" t="str">
        <f t="shared" si="51"/>
        <v/>
      </c>
      <c r="IQ122" s="28" t="str">
        <f t="shared" si="51"/>
        <v/>
      </c>
      <c r="IR122" s="28" t="str">
        <f t="shared" si="51"/>
        <v/>
      </c>
      <c r="IS122" s="28" t="str">
        <f t="shared" si="51"/>
        <v/>
      </c>
      <c r="IT122" s="28" t="str">
        <f t="shared" si="51"/>
        <v/>
      </c>
      <c r="IU122" s="28" t="str">
        <f t="shared" si="51"/>
        <v/>
      </c>
    </row>
    <row r="123" spans="1:255" s="108" customFormat="1" ht="15" customHeight="1" x14ac:dyDescent="0.25">
      <c r="A123" s="123"/>
      <c r="B123" s="16"/>
      <c r="C123" s="142" t="s">
        <v>100</v>
      </c>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row>
    <row r="124" spans="1:255" s="108" customFormat="1" ht="15" customHeight="1" x14ac:dyDescent="0.25">
      <c r="A124" s="123"/>
      <c r="B124" s="16"/>
      <c r="C124" s="143" t="s">
        <v>102</v>
      </c>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c r="II124" s="12"/>
      <c r="IJ124" s="12"/>
      <c r="IK124" s="12"/>
      <c r="IL124" s="12"/>
      <c r="IM124" s="12"/>
      <c r="IN124" s="12"/>
      <c r="IO124" s="12"/>
      <c r="IP124" s="12"/>
      <c r="IQ124" s="12"/>
      <c r="IR124" s="12"/>
      <c r="IS124" s="12"/>
      <c r="IT124" s="12"/>
      <c r="IU124" s="12"/>
    </row>
    <row r="125" spans="1:255" s="108" customFormat="1" ht="15" customHeight="1" x14ac:dyDescent="0.25">
      <c r="A125" s="123"/>
      <c r="B125" s="16"/>
      <c r="C125" s="144" t="s">
        <v>104</v>
      </c>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row>
    <row r="126" spans="1:255" s="108" customFormat="1" ht="15" customHeight="1" x14ac:dyDescent="0.25">
      <c r="A126" s="123"/>
      <c r="B126" s="16"/>
      <c r="C126" s="142" t="s">
        <v>106</v>
      </c>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c r="IF126" s="12"/>
      <c r="IG126" s="12"/>
      <c r="IH126" s="12"/>
      <c r="II126" s="12"/>
      <c r="IJ126" s="12"/>
      <c r="IK126" s="12"/>
      <c r="IL126" s="12"/>
      <c r="IM126" s="12"/>
      <c r="IN126" s="12"/>
      <c r="IO126" s="12"/>
      <c r="IP126" s="12"/>
      <c r="IQ126" s="12"/>
      <c r="IR126" s="12"/>
      <c r="IS126" s="12"/>
      <c r="IT126" s="12"/>
      <c r="IU126" s="12"/>
    </row>
    <row r="127" spans="1:255" s="108" customFormat="1" ht="15" customHeight="1" x14ac:dyDescent="0.25">
      <c r="A127" s="123"/>
      <c r="B127" s="16"/>
      <c r="C127" s="144" t="s">
        <v>108</v>
      </c>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c r="IF127" s="12"/>
      <c r="IG127" s="12"/>
      <c r="IH127" s="12"/>
      <c r="II127" s="12"/>
      <c r="IJ127" s="12"/>
      <c r="IK127" s="12"/>
      <c r="IL127" s="12"/>
      <c r="IM127" s="12"/>
      <c r="IN127" s="12"/>
      <c r="IO127" s="12"/>
      <c r="IP127" s="12"/>
      <c r="IQ127" s="12"/>
      <c r="IR127" s="12"/>
      <c r="IS127" s="12"/>
      <c r="IT127" s="12"/>
      <c r="IU127" s="12"/>
    </row>
    <row r="128" spans="1:255" s="108" customFormat="1" ht="15" customHeight="1" x14ac:dyDescent="0.25">
      <c r="A128" s="123"/>
      <c r="B128" s="16"/>
      <c r="C128" s="142" t="s">
        <v>110</v>
      </c>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row>
    <row r="129" spans="1:255" s="108" customFormat="1" ht="15" customHeight="1" x14ac:dyDescent="0.25">
      <c r="A129" s="123"/>
      <c r="B129" s="16"/>
      <c r="C129" s="144" t="s">
        <v>104</v>
      </c>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row>
    <row r="130" spans="1:255" s="108" customFormat="1" ht="15" customHeight="1" x14ac:dyDescent="0.25">
      <c r="A130" s="123"/>
      <c r="B130" s="16"/>
      <c r="C130" s="145" t="s">
        <v>113</v>
      </c>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row>
    <row r="131" spans="1:255" s="31" customFormat="1" ht="15" customHeight="1" x14ac:dyDescent="0.25">
      <c r="A131" s="91" t="str">
        <f>IF(MATCH(C142,C:C,0)&gt;142,"Rows have been added",IF(MATCH(C142,C:C,0)&lt;142,"Rows have been deleted",""))</f>
        <v/>
      </c>
      <c r="B131" s="29"/>
      <c r="C131" s="146" t="s">
        <v>1256</v>
      </c>
      <c r="D131" s="30"/>
    </row>
    <row r="132" spans="1:255" s="139" customFormat="1" ht="15" customHeight="1" x14ac:dyDescent="0.25">
      <c r="A132" s="123" t="s">
        <v>114</v>
      </c>
      <c r="B132" s="16">
        <v>0</v>
      </c>
      <c r="C132" s="138" t="s">
        <v>115</v>
      </c>
      <c r="D132" s="12"/>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row>
    <row r="133" spans="1:255" s="141" customFormat="1" ht="15" customHeight="1" x14ac:dyDescent="0.25">
      <c r="A133" s="123" t="s">
        <v>116</v>
      </c>
      <c r="B133" s="16"/>
      <c r="C133" s="140" t="s">
        <v>10</v>
      </c>
      <c r="D133" s="12"/>
      <c r="E133" s="28" t="str">
        <f t="shared" ref="E133:BP133" si="52">IF(SUM(E$56:E$60,E$62:E$67,E$70:E$73)=0,"",IF(SUM(E134:E141)=0,"",IF(D133="",$D133,D133)))</f>
        <v/>
      </c>
      <c r="F133" s="28" t="str">
        <f t="shared" si="52"/>
        <v/>
      </c>
      <c r="G133" s="28" t="str">
        <f t="shared" si="52"/>
        <v/>
      </c>
      <c r="H133" s="28" t="str">
        <f t="shared" si="52"/>
        <v/>
      </c>
      <c r="I133" s="28" t="str">
        <f t="shared" si="52"/>
        <v/>
      </c>
      <c r="J133" s="28" t="str">
        <f t="shared" si="52"/>
        <v/>
      </c>
      <c r="K133" s="28" t="str">
        <f t="shared" si="52"/>
        <v/>
      </c>
      <c r="L133" s="28" t="str">
        <f t="shared" si="52"/>
        <v/>
      </c>
      <c r="M133" s="28" t="str">
        <f t="shared" si="52"/>
        <v/>
      </c>
      <c r="N133" s="28" t="str">
        <f t="shared" si="52"/>
        <v/>
      </c>
      <c r="O133" s="28" t="str">
        <f t="shared" si="52"/>
        <v/>
      </c>
      <c r="P133" s="28" t="str">
        <f t="shared" si="52"/>
        <v/>
      </c>
      <c r="Q133" s="28" t="str">
        <f t="shared" si="52"/>
        <v/>
      </c>
      <c r="R133" s="28" t="str">
        <f t="shared" si="52"/>
        <v/>
      </c>
      <c r="S133" s="28" t="str">
        <f t="shared" si="52"/>
        <v/>
      </c>
      <c r="T133" s="28" t="str">
        <f t="shared" si="52"/>
        <v/>
      </c>
      <c r="U133" s="28" t="str">
        <f t="shared" si="52"/>
        <v/>
      </c>
      <c r="V133" s="28" t="str">
        <f t="shared" si="52"/>
        <v/>
      </c>
      <c r="W133" s="28" t="str">
        <f t="shared" si="52"/>
        <v/>
      </c>
      <c r="X133" s="28" t="str">
        <f t="shared" si="52"/>
        <v/>
      </c>
      <c r="Y133" s="28" t="str">
        <f t="shared" si="52"/>
        <v/>
      </c>
      <c r="Z133" s="28" t="str">
        <f t="shared" si="52"/>
        <v/>
      </c>
      <c r="AA133" s="28" t="str">
        <f t="shared" si="52"/>
        <v/>
      </c>
      <c r="AB133" s="28" t="str">
        <f t="shared" si="52"/>
        <v/>
      </c>
      <c r="AC133" s="28" t="str">
        <f t="shared" si="52"/>
        <v/>
      </c>
      <c r="AD133" s="28" t="str">
        <f t="shared" si="52"/>
        <v/>
      </c>
      <c r="AE133" s="28" t="str">
        <f t="shared" si="52"/>
        <v/>
      </c>
      <c r="AF133" s="28" t="str">
        <f t="shared" si="52"/>
        <v/>
      </c>
      <c r="AG133" s="28" t="str">
        <f t="shared" si="52"/>
        <v/>
      </c>
      <c r="AH133" s="28" t="str">
        <f t="shared" si="52"/>
        <v/>
      </c>
      <c r="AI133" s="28" t="str">
        <f t="shared" si="52"/>
        <v/>
      </c>
      <c r="AJ133" s="28" t="str">
        <f t="shared" si="52"/>
        <v/>
      </c>
      <c r="AK133" s="28" t="str">
        <f t="shared" si="52"/>
        <v/>
      </c>
      <c r="AL133" s="28" t="str">
        <f t="shared" si="52"/>
        <v/>
      </c>
      <c r="AM133" s="28" t="str">
        <f t="shared" si="52"/>
        <v/>
      </c>
      <c r="AN133" s="28" t="str">
        <f t="shared" si="52"/>
        <v/>
      </c>
      <c r="AO133" s="28" t="str">
        <f t="shared" si="52"/>
        <v/>
      </c>
      <c r="AP133" s="28" t="str">
        <f t="shared" si="52"/>
        <v/>
      </c>
      <c r="AQ133" s="28" t="str">
        <f t="shared" si="52"/>
        <v/>
      </c>
      <c r="AR133" s="28" t="str">
        <f t="shared" si="52"/>
        <v/>
      </c>
      <c r="AS133" s="28" t="str">
        <f t="shared" si="52"/>
        <v/>
      </c>
      <c r="AT133" s="28" t="str">
        <f t="shared" si="52"/>
        <v/>
      </c>
      <c r="AU133" s="28" t="str">
        <f t="shared" si="52"/>
        <v/>
      </c>
      <c r="AV133" s="28" t="str">
        <f t="shared" si="52"/>
        <v/>
      </c>
      <c r="AW133" s="28" t="str">
        <f t="shared" si="52"/>
        <v/>
      </c>
      <c r="AX133" s="28" t="str">
        <f t="shared" si="52"/>
        <v/>
      </c>
      <c r="AY133" s="28" t="str">
        <f t="shared" si="52"/>
        <v/>
      </c>
      <c r="AZ133" s="28" t="str">
        <f t="shared" si="52"/>
        <v/>
      </c>
      <c r="BA133" s="28" t="str">
        <f t="shared" si="52"/>
        <v/>
      </c>
      <c r="BB133" s="28" t="str">
        <f t="shared" si="52"/>
        <v/>
      </c>
      <c r="BC133" s="28" t="str">
        <f t="shared" si="52"/>
        <v/>
      </c>
      <c r="BD133" s="28" t="str">
        <f t="shared" si="52"/>
        <v/>
      </c>
      <c r="BE133" s="28" t="str">
        <f t="shared" si="52"/>
        <v/>
      </c>
      <c r="BF133" s="28" t="str">
        <f t="shared" si="52"/>
        <v/>
      </c>
      <c r="BG133" s="28" t="str">
        <f t="shared" si="52"/>
        <v/>
      </c>
      <c r="BH133" s="28" t="str">
        <f t="shared" si="52"/>
        <v/>
      </c>
      <c r="BI133" s="28" t="str">
        <f t="shared" si="52"/>
        <v/>
      </c>
      <c r="BJ133" s="28" t="str">
        <f t="shared" si="52"/>
        <v/>
      </c>
      <c r="BK133" s="28" t="str">
        <f t="shared" si="52"/>
        <v/>
      </c>
      <c r="BL133" s="28" t="str">
        <f t="shared" si="52"/>
        <v/>
      </c>
      <c r="BM133" s="28" t="str">
        <f t="shared" si="52"/>
        <v/>
      </c>
      <c r="BN133" s="28" t="str">
        <f t="shared" si="52"/>
        <v/>
      </c>
      <c r="BO133" s="28" t="str">
        <f t="shared" si="52"/>
        <v/>
      </c>
      <c r="BP133" s="28" t="str">
        <f t="shared" si="52"/>
        <v/>
      </c>
      <c r="BQ133" s="28" t="str">
        <f t="shared" ref="BQ133:EB133" si="53">IF(SUM(BQ$56:BQ$60,BQ$62:BQ$67,BQ$70:BQ$73)=0,"",IF(SUM(BQ134:BQ141)=0,"",IF(BP133="",$D133,BP133)))</f>
        <v/>
      </c>
      <c r="BR133" s="28" t="str">
        <f t="shared" si="53"/>
        <v/>
      </c>
      <c r="BS133" s="28" t="str">
        <f t="shared" si="53"/>
        <v/>
      </c>
      <c r="BT133" s="28" t="str">
        <f t="shared" si="53"/>
        <v/>
      </c>
      <c r="BU133" s="28" t="str">
        <f t="shared" si="53"/>
        <v/>
      </c>
      <c r="BV133" s="28" t="str">
        <f t="shared" si="53"/>
        <v/>
      </c>
      <c r="BW133" s="28" t="str">
        <f t="shared" si="53"/>
        <v/>
      </c>
      <c r="BX133" s="28" t="str">
        <f t="shared" si="53"/>
        <v/>
      </c>
      <c r="BY133" s="28" t="str">
        <f t="shared" si="53"/>
        <v/>
      </c>
      <c r="BZ133" s="28" t="str">
        <f t="shared" si="53"/>
        <v/>
      </c>
      <c r="CA133" s="28" t="str">
        <f t="shared" si="53"/>
        <v/>
      </c>
      <c r="CB133" s="28" t="str">
        <f t="shared" si="53"/>
        <v/>
      </c>
      <c r="CC133" s="28" t="str">
        <f t="shared" si="53"/>
        <v/>
      </c>
      <c r="CD133" s="28" t="str">
        <f t="shared" si="53"/>
        <v/>
      </c>
      <c r="CE133" s="28" t="str">
        <f t="shared" si="53"/>
        <v/>
      </c>
      <c r="CF133" s="28" t="str">
        <f t="shared" si="53"/>
        <v/>
      </c>
      <c r="CG133" s="28" t="str">
        <f t="shared" si="53"/>
        <v/>
      </c>
      <c r="CH133" s="28" t="str">
        <f t="shared" si="53"/>
        <v/>
      </c>
      <c r="CI133" s="28" t="str">
        <f t="shared" si="53"/>
        <v/>
      </c>
      <c r="CJ133" s="28" t="str">
        <f t="shared" si="53"/>
        <v/>
      </c>
      <c r="CK133" s="28" t="str">
        <f t="shared" si="53"/>
        <v/>
      </c>
      <c r="CL133" s="28" t="str">
        <f t="shared" si="53"/>
        <v/>
      </c>
      <c r="CM133" s="28" t="str">
        <f t="shared" si="53"/>
        <v/>
      </c>
      <c r="CN133" s="28" t="str">
        <f t="shared" si="53"/>
        <v/>
      </c>
      <c r="CO133" s="28" t="str">
        <f t="shared" si="53"/>
        <v/>
      </c>
      <c r="CP133" s="28" t="str">
        <f t="shared" si="53"/>
        <v/>
      </c>
      <c r="CQ133" s="28" t="str">
        <f t="shared" si="53"/>
        <v/>
      </c>
      <c r="CR133" s="28" t="str">
        <f t="shared" si="53"/>
        <v/>
      </c>
      <c r="CS133" s="28" t="str">
        <f t="shared" si="53"/>
        <v/>
      </c>
      <c r="CT133" s="28" t="str">
        <f t="shared" si="53"/>
        <v/>
      </c>
      <c r="CU133" s="28" t="str">
        <f t="shared" si="53"/>
        <v/>
      </c>
      <c r="CV133" s="28" t="str">
        <f t="shared" si="53"/>
        <v/>
      </c>
      <c r="CW133" s="28" t="str">
        <f t="shared" si="53"/>
        <v/>
      </c>
      <c r="CX133" s="28" t="str">
        <f t="shared" si="53"/>
        <v/>
      </c>
      <c r="CY133" s="28" t="str">
        <f t="shared" si="53"/>
        <v/>
      </c>
      <c r="CZ133" s="28" t="str">
        <f t="shared" si="53"/>
        <v/>
      </c>
      <c r="DA133" s="28" t="str">
        <f t="shared" si="53"/>
        <v/>
      </c>
      <c r="DB133" s="28" t="str">
        <f t="shared" si="53"/>
        <v/>
      </c>
      <c r="DC133" s="28" t="str">
        <f t="shared" si="53"/>
        <v/>
      </c>
      <c r="DD133" s="28" t="str">
        <f t="shared" si="53"/>
        <v/>
      </c>
      <c r="DE133" s="28" t="str">
        <f t="shared" si="53"/>
        <v/>
      </c>
      <c r="DF133" s="28" t="str">
        <f t="shared" si="53"/>
        <v/>
      </c>
      <c r="DG133" s="28" t="str">
        <f t="shared" si="53"/>
        <v/>
      </c>
      <c r="DH133" s="28" t="str">
        <f t="shared" si="53"/>
        <v/>
      </c>
      <c r="DI133" s="28" t="str">
        <f t="shared" si="53"/>
        <v/>
      </c>
      <c r="DJ133" s="28" t="str">
        <f t="shared" si="53"/>
        <v/>
      </c>
      <c r="DK133" s="28" t="str">
        <f t="shared" si="53"/>
        <v/>
      </c>
      <c r="DL133" s="28" t="str">
        <f t="shared" si="53"/>
        <v/>
      </c>
      <c r="DM133" s="28" t="str">
        <f t="shared" si="53"/>
        <v/>
      </c>
      <c r="DN133" s="28" t="str">
        <f t="shared" si="53"/>
        <v/>
      </c>
      <c r="DO133" s="28" t="str">
        <f t="shared" si="53"/>
        <v/>
      </c>
      <c r="DP133" s="28" t="str">
        <f t="shared" si="53"/>
        <v/>
      </c>
      <c r="DQ133" s="28" t="str">
        <f t="shared" si="53"/>
        <v/>
      </c>
      <c r="DR133" s="28" t="str">
        <f t="shared" si="53"/>
        <v/>
      </c>
      <c r="DS133" s="28" t="str">
        <f t="shared" si="53"/>
        <v/>
      </c>
      <c r="DT133" s="28" t="str">
        <f t="shared" si="53"/>
        <v/>
      </c>
      <c r="DU133" s="28" t="str">
        <f t="shared" si="53"/>
        <v/>
      </c>
      <c r="DV133" s="28" t="str">
        <f t="shared" si="53"/>
        <v/>
      </c>
      <c r="DW133" s="28" t="str">
        <f t="shared" si="53"/>
        <v/>
      </c>
      <c r="DX133" s="28" t="str">
        <f t="shared" si="53"/>
        <v/>
      </c>
      <c r="DY133" s="28" t="str">
        <f t="shared" si="53"/>
        <v/>
      </c>
      <c r="DZ133" s="28" t="str">
        <f t="shared" si="53"/>
        <v/>
      </c>
      <c r="EA133" s="28" t="str">
        <f t="shared" si="53"/>
        <v/>
      </c>
      <c r="EB133" s="28" t="str">
        <f t="shared" si="53"/>
        <v/>
      </c>
      <c r="EC133" s="28" t="str">
        <f t="shared" ref="EC133:GN133" si="54">IF(SUM(EC$56:EC$60,EC$62:EC$67,EC$70:EC$73)=0,"",IF(SUM(EC134:EC141)=0,"",IF(EB133="",$D133,EB133)))</f>
        <v/>
      </c>
      <c r="ED133" s="28" t="str">
        <f t="shared" si="54"/>
        <v/>
      </c>
      <c r="EE133" s="28" t="str">
        <f t="shared" si="54"/>
        <v/>
      </c>
      <c r="EF133" s="28" t="str">
        <f t="shared" si="54"/>
        <v/>
      </c>
      <c r="EG133" s="28" t="str">
        <f t="shared" si="54"/>
        <v/>
      </c>
      <c r="EH133" s="28" t="str">
        <f t="shared" si="54"/>
        <v/>
      </c>
      <c r="EI133" s="28" t="str">
        <f t="shared" si="54"/>
        <v/>
      </c>
      <c r="EJ133" s="28" t="str">
        <f t="shared" si="54"/>
        <v/>
      </c>
      <c r="EK133" s="28" t="str">
        <f t="shared" si="54"/>
        <v/>
      </c>
      <c r="EL133" s="28" t="str">
        <f t="shared" si="54"/>
        <v/>
      </c>
      <c r="EM133" s="28" t="str">
        <f t="shared" si="54"/>
        <v/>
      </c>
      <c r="EN133" s="28" t="str">
        <f t="shared" si="54"/>
        <v/>
      </c>
      <c r="EO133" s="28" t="str">
        <f t="shared" si="54"/>
        <v/>
      </c>
      <c r="EP133" s="28" t="str">
        <f t="shared" si="54"/>
        <v/>
      </c>
      <c r="EQ133" s="28" t="str">
        <f t="shared" si="54"/>
        <v/>
      </c>
      <c r="ER133" s="28" t="str">
        <f t="shared" si="54"/>
        <v/>
      </c>
      <c r="ES133" s="28" t="str">
        <f t="shared" si="54"/>
        <v/>
      </c>
      <c r="ET133" s="28" t="str">
        <f t="shared" si="54"/>
        <v/>
      </c>
      <c r="EU133" s="28" t="str">
        <f t="shared" si="54"/>
        <v/>
      </c>
      <c r="EV133" s="28" t="str">
        <f t="shared" si="54"/>
        <v/>
      </c>
      <c r="EW133" s="28" t="str">
        <f t="shared" si="54"/>
        <v/>
      </c>
      <c r="EX133" s="28" t="str">
        <f t="shared" si="54"/>
        <v/>
      </c>
      <c r="EY133" s="28" t="str">
        <f t="shared" si="54"/>
        <v/>
      </c>
      <c r="EZ133" s="28" t="str">
        <f t="shared" si="54"/>
        <v/>
      </c>
      <c r="FA133" s="28" t="str">
        <f t="shared" si="54"/>
        <v/>
      </c>
      <c r="FB133" s="28" t="str">
        <f t="shared" si="54"/>
        <v/>
      </c>
      <c r="FC133" s="28" t="str">
        <f t="shared" si="54"/>
        <v/>
      </c>
      <c r="FD133" s="28" t="str">
        <f t="shared" si="54"/>
        <v/>
      </c>
      <c r="FE133" s="28" t="str">
        <f t="shared" si="54"/>
        <v/>
      </c>
      <c r="FF133" s="28" t="str">
        <f t="shared" si="54"/>
        <v/>
      </c>
      <c r="FG133" s="28" t="str">
        <f t="shared" si="54"/>
        <v/>
      </c>
      <c r="FH133" s="28" t="str">
        <f t="shared" si="54"/>
        <v/>
      </c>
      <c r="FI133" s="28" t="str">
        <f t="shared" si="54"/>
        <v/>
      </c>
      <c r="FJ133" s="28" t="str">
        <f t="shared" si="54"/>
        <v/>
      </c>
      <c r="FK133" s="28" t="str">
        <f t="shared" si="54"/>
        <v/>
      </c>
      <c r="FL133" s="28" t="str">
        <f t="shared" si="54"/>
        <v/>
      </c>
      <c r="FM133" s="28" t="str">
        <f t="shared" si="54"/>
        <v/>
      </c>
      <c r="FN133" s="28" t="str">
        <f t="shared" si="54"/>
        <v/>
      </c>
      <c r="FO133" s="28" t="str">
        <f t="shared" si="54"/>
        <v/>
      </c>
      <c r="FP133" s="28" t="str">
        <f t="shared" si="54"/>
        <v/>
      </c>
      <c r="FQ133" s="28" t="str">
        <f t="shared" si="54"/>
        <v/>
      </c>
      <c r="FR133" s="28" t="str">
        <f t="shared" si="54"/>
        <v/>
      </c>
      <c r="FS133" s="28" t="str">
        <f t="shared" si="54"/>
        <v/>
      </c>
      <c r="FT133" s="28" t="str">
        <f t="shared" si="54"/>
        <v/>
      </c>
      <c r="FU133" s="28" t="str">
        <f t="shared" si="54"/>
        <v/>
      </c>
      <c r="FV133" s="28" t="str">
        <f t="shared" si="54"/>
        <v/>
      </c>
      <c r="FW133" s="28" t="str">
        <f t="shared" si="54"/>
        <v/>
      </c>
      <c r="FX133" s="28" t="str">
        <f t="shared" si="54"/>
        <v/>
      </c>
      <c r="FY133" s="28" t="str">
        <f t="shared" si="54"/>
        <v/>
      </c>
      <c r="FZ133" s="28" t="str">
        <f t="shared" si="54"/>
        <v/>
      </c>
      <c r="GA133" s="28" t="str">
        <f t="shared" si="54"/>
        <v/>
      </c>
      <c r="GB133" s="28" t="str">
        <f t="shared" si="54"/>
        <v/>
      </c>
      <c r="GC133" s="28" t="str">
        <f t="shared" si="54"/>
        <v/>
      </c>
      <c r="GD133" s="28" t="str">
        <f t="shared" si="54"/>
        <v/>
      </c>
      <c r="GE133" s="28" t="str">
        <f t="shared" si="54"/>
        <v/>
      </c>
      <c r="GF133" s="28" t="str">
        <f t="shared" si="54"/>
        <v/>
      </c>
      <c r="GG133" s="28" t="str">
        <f t="shared" si="54"/>
        <v/>
      </c>
      <c r="GH133" s="28" t="str">
        <f t="shared" si="54"/>
        <v/>
      </c>
      <c r="GI133" s="28" t="str">
        <f t="shared" si="54"/>
        <v/>
      </c>
      <c r="GJ133" s="28" t="str">
        <f t="shared" si="54"/>
        <v/>
      </c>
      <c r="GK133" s="28" t="str">
        <f t="shared" si="54"/>
        <v/>
      </c>
      <c r="GL133" s="28" t="str">
        <f t="shared" si="54"/>
        <v/>
      </c>
      <c r="GM133" s="28" t="str">
        <f t="shared" si="54"/>
        <v/>
      </c>
      <c r="GN133" s="28" t="str">
        <f t="shared" si="54"/>
        <v/>
      </c>
      <c r="GO133" s="28" t="str">
        <f t="shared" ref="GO133:IU133" si="55">IF(SUM(GO$56:GO$60,GO$62:GO$67,GO$70:GO$73)=0,"",IF(SUM(GO134:GO141)=0,"",IF(GN133="",$D133,GN133)))</f>
        <v/>
      </c>
      <c r="GP133" s="28" t="str">
        <f t="shared" si="55"/>
        <v/>
      </c>
      <c r="GQ133" s="28" t="str">
        <f t="shared" si="55"/>
        <v/>
      </c>
      <c r="GR133" s="28" t="str">
        <f t="shared" si="55"/>
        <v/>
      </c>
      <c r="GS133" s="28" t="str">
        <f t="shared" si="55"/>
        <v/>
      </c>
      <c r="GT133" s="28" t="str">
        <f t="shared" si="55"/>
        <v/>
      </c>
      <c r="GU133" s="28" t="str">
        <f t="shared" si="55"/>
        <v/>
      </c>
      <c r="GV133" s="28" t="str">
        <f t="shared" si="55"/>
        <v/>
      </c>
      <c r="GW133" s="28" t="str">
        <f t="shared" si="55"/>
        <v/>
      </c>
      <c r="GX133" s="28" t="str">
        <f t="shared" si="55"/>
        <v/>
      </c>
      <c r="GY133" s="28" t="str">
        <f t="shared" si="55"/>
        <v/>
      </c>
      <c r="GZ133" s="28" t="str">
        <f t="shared" si="55"/>
        <v/>
      </c>
      <c r="HA133" s="28" t="str">
        <f t="shared" si="55"/>
        <v/>
      </c>
      <c r="HB133" s="28" t="str">
        <f t="shared" si="55"/>
        <v/>
      </c>
      <c r="HC133" s="28" t="str">
        <f t="shared" si="55"/>
        <v/>
      </c>
      <c r="HD133" s="28" t="str">
        <f t="shared" si="55"/>
        <v/>
      </c>
      <c r="HE133" s="28" t="str">
        <f t="shared" si="55"/>
        <v/>
      </c>
      <c r="HF133" s="28" t="str">
        <f t="shared" si="55"/>
        <v/>
      </c>
      <c r="HG133" s="28" t="str">
        <f t="shared" si="55"/>
        <v/>
      </c>
      <c r="HH133" s="28" t="str">
        <f t="shared" si="55"/>
        <v/>
      </c>
      <c r="HI133" s="28" t="str">
        <f t="shared" si="55"/>
        <v/>
      </c>
      <c r="HJ133" s="28" t="str">
        <f t="shared" si="55"/>
        <v/>
      </c>
      <c r="HK133" s="28" t="str">
        <f t="shared" si="55"/>
        <v/>
      </c>
      <c r="HL133" s="28" t="str">
        <f t="shared" si="55"/>
        <v/>
      </c>
      <c r="HM133" s="28" t="str">
        <f t="shared" si="55"/>
        <v/>
      </c>
      <c r="HN133" s="28" t="str">
        <f t="shared" si="55"/>
        <v/>
      </c>
      <c r="HO133" s="28" t="str">
        <f t="shared" si="55"/>
        <v/>
      </c>
      <c r="HP133" s="28" t="str">
        <f t="shared" si="55"/>
        <v/>
      </c>
      <c r="HQ133" s="28" t="str">
        <f t="shared" si="55"/>
        <v/>
      </c>
      <c r="HR133" s="28" t="str">
        <f t="shared" si="55"/>
        <v/>
      </c>
      <c r="HS133" s="28" t="str">
        <f t="shared" si="55"/>
        <v/>
      </c>
      <c r="HT133" s="28" t="str">
        <f t="shared" si="55"/>
        <v/>
      </c>
      <c r="HU133" s="28" t="str">
        <f t="shared" si="55"/>
        <v/>
      </c>
      <c r="HV133" s="28" t="str">
        <f t="shared" si="55"/>
        <v/>
      </c>
      <c r="HW133" s="28" t="str">
        <f t="shared" si="55"/>
        <v/>
      </c>
      <c r="HX133" s="28" t="str">
        <f t="shared" si="55"/>
        <v/>
      </c>
      <c r="HY133" s="28" t="str">
        <f t="shared" si="55"/>
        <v/>
      </c>
      <c r="HZ133" s="28" t="str">
        <f t="shared" si="55"/>
        <v/>
      </c>
      <c r="IA133" s="28" t="str">
        <f t="shared" si="55"/>
        <v/>
      </c>
      <c r="IB133" s="28" t="str">
        <f t="shared" si="55"/>
        <v/>
      </c>
      <c r="IC133" s="28" t="str">
        <f t="shared" si="55"/>
        <v/>
      </c>
      <c r="ID133" s="28" t="str">
        <f t="shared" si="55"/>
        <v/>
      </c>
      <c r="IE133" s="28" t="str">
        <f t="shared" si="55"/>
        <v/>
      </c>
      <c r="IF133" s="28" t="str">
        <f t="shared" si="55"/>
        <v/>
      </c>
      <c r="IG133" s="28" t="str">
        <f t="shared" si="55"/>
        <v/>
      </c>
      <c r="IH133" s="28" t="str">
        <f t="shared" si="55"/>
        <v/>
      </c>
      <c r="II133" s="28" t="str">
        <f t="shared" si="55"/>
        <v/>
      </c>
      <c r="IJ133" s="28" t="str">
        <f t="shared" si="55"/>
        <v/>
      </c>
      <c r="IK133" s="28" t="str">
        <f t="shared" si="55"/>
        <v/>
      </c>
      <c r="IL133" s="28" t="str">
        <f t="shared" si="55"/>
        <v/>
      </c>
      <c r="IM133" s="28" t="str">
        <f t="shared" si="55"/>
        <v/>
      </c>
      <c r="IN133" s="28" t="str">
        <f t="shared" si="55"/>
        <v/>
      </c>
      <c r="IO133" s="28" t="str">
        <f t="shared" si="55"/>
        <v/>
      </c>
      <c r="IP133" s="28" t="str">
        <f t="shared" si="55"/>
        <v/>
      </c>
      <c r="IQ133" s="28" t="str">
        <f t="shared" si="55"/>
        <v/>
      </c>
      <c r="IR133" s="28" t="str">
        <f t="shared" si="55"/>
        <v/>
      </c>
      <c r="IS133" s="28" t="str">
        <f t="shared" si="55"/>
        <v/>
      </c>
      <c r="IT133" s="28" t="str">
        <f t="shared" si="55"/>
        <v/>
      </c>
      <c r="IU133" s="28" t="str">
        <f t="shared" si="55"/>
        <v/>
      </c>
    </row>
    <row r="134" spans="1:255" s="108" customFormat="1" ht="15" customHeight="1" x14ac:dyDescent="0.25">
      <c r="A134" s="123" t="s">
        <v>117</v>
      </c>
      <c r="B134" s="16"/>
      <c r="C134" s="147" t="s">
        <v>118</v>
      </c>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c r="IU134" s="12"/>
    </row>
    <row r="135" spans="1:255" s="108" customFormat="1" ht="15" customHeight="1" x14ac:dyDescent="0.25">
      <c r="A135" s="123" t="s">
        <v>119</v>
      </c>
      <c r="B135" s="16"/>
      <c r="C135" s="148" t="s">
        <v>120</v>
      </c>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c r="IU135" s="12"/>
    </row>
    <row r="136" spans="1:255" s="141" customFormat="1" ht="15" customHeight="1" x14ac:dyDescent="0.25">
      <c r="A136" s="123"/>
      <c r="B136" s="16"/>
      <c r="C136" s="140" t="s">
        <v>10</v>
      </c>
      <c r="D136" s="12"/>
      <c r="E136" s="28" t="str">
        <f t="shared" ref="E136:BP136" si="56">IF(SUM(E$56:E$60,E$62:E$67,E$70:E$73)=0,"",IF(SUM(E137:E144)=0,"",IF(D136="",$D136,D136)))</f>
        <v/>
      </c>
      <c r="F136" s="28" t="str">
        <f t="shared" si="56"/>
        <v/>
      </c>
      <c r="G136" s="28" t="str">
        <f t="shared" si="56"/>
        <v/>
      </c>
      <c r="H136" s="28" t="str">
        <f t="shared" si="56"/>
        <v/>
      </c>
      <c r="I136" s="28" t="str">
        <f t="shared" si="56"/>
        <v/>
      </c>
      <c r="J136" s="28" t="str">
        <f t="shared" si="56"/>
        <v/>
      </c>
      <c r="K136" s="28" t="str">
        <f t="shared" si="56"/>
        <v/>
      </c>
      <c r="L136" s="28" t="str">
        <f t="shared" si="56"/>
        <v/>
      </c>
      <c r="M136" s="28" t="str">
        <f t="shared" si="56"/>
        <v/>
      </c>
      <c r="N136" s="28" t="str">
        <f t="shared" si="56"/>
        <v/>
      </c>
      <c r="O136" s="28" t="str">
        <f t="shared" si="56"/>
        <v/>
      </c>
      <c r="P136" s="28" t="str">
        <f t="shared" si="56"/>
        <v/>
      </c>
      <c r="Q136" s="28" t="str">
        <f t="shared" si="56"/>
        <v/>
      </c>
      <c r="R136" s="28" t="str">
        <f t="shared" si="56"/>
        <v/>
      </c>
      <c r="S136" s="28" t="str">
        <f t="shared" si="56"/>
        <v/>
      </c>
      <c r="T136" s="28" t="str">
        <f t="shared" si="56"/>
        <v/>
      </c>
      <c r="U136" s="28" t="str">
        <f t="shared" si="56"/>
        <v/>
      </c>
      <c r="V136" s="28" t="str">
        <f t="shared" si="56"/>
        <v/>
      </c>
      <c r="W136" s="28" t="str">
        <f t="shared" si="56"/>
        <v/>
      </c>
      <c r="X136" s="28" t="str">
        <f t="shared" si="56"/>
        <v/>
      </c>
      <c r="Y136" s="28" t="str">
        <f t="shared" si="56"/>
        <v/>
      </c>
      <c r="Z136" s="28" t="str">
        <f t="shared" si="56"/>
        <v/>
      </c>
      <c r="AA136" s="28" t="str">
        <f t="shared" si="56"/>
        <v/>
      </c>
      <c r="AB136" s="28" t="str">
        <f t="shared" si="56"/>
        <v/>
      </c>
      <c r="AC136" s="28" t="str">
        <f t="shared" si="56"/>
        <v/>
      </c>
      <c r="AD136" s="28" t="str">
        <f t="shared" si="56"/>
        <v/>
      </c>
      <c r="AE136" s="28" t="str">
        <f t="shared" si="56"/>
        <v/>
      </c>
      <c r="AF136" s="28" t="str">
        <f t="shared" si="56"/>
        <v/>
      </c>
      <c r="AG136" s="28" t="str">
        <f t="shared" si="56"/>
        <v/>
      </c>
      <c r="AH136" s="28" t="str">
        <f t="shared" si="56"/>
        <v/>
      </c>
      <c r="AI136" s="28" t="str">
        <f t="shared" si="56"/>
        <v/>
      </c>
      <c r="AJ136" s="28" t="str">
        <f t="shared" si="56"/>
        <v/>
      </c>
      <c r="AK136" s="28" t="str">
        <f t="shared" si="56"/>
        <v/>
      </c>
      <c r="AL136" s="28" t="str">
        <f t="shared" si="56"/>
        <v/>
      </c>
      <c r="AM136" s="28" t="str">
        <f t="shared" si="56"/>
        <v/>
      </c>
      <c r="AN136" s="28" t="str">
        <f t="shared" si="56"/>
        <v/>
      </c>
      <c r="AO136" s="28" t="str">
        <f t="shared" si="56"/>
        <v/>
      </c>
      <c r="AP136" s="28" t="str">
        <f t="shared" si="56"/>
        <v/>
      </c>
      <c r="AQ136" s="28" t="str">
        <f t="shared" si="56"/>
        <v/>
      </c>
      <c r="AR136" s="28" t="str">
        <f t="shared" si="56"/>
        <v/>
      </c>
      <c r="AS136" s="28" t="str">
        <f t="shared" si="56"/>
        <v/>
      </c>
      <c r="AT136" s="28" t="str">
        <f t="shared" si="56"/>
        <v/>
      </c>
      <c r="AU136" s="28" t="str">
        <f t="shared" si="56"/>
        <v/>
      </c>
      <c r="AV136" s="28" t="str">
        <f t="shared" si="56"/>
        <v/>
      </c>
      <c r="AW136" s="28" t="str">
        <f t="shared" si="56"/>
        <v/>
      </c>
      <c r="AX136" s="28" t="str">
        <f t="shared" si="56"/>
        <v/>
      </c>
      <c r="AY136" s="28" t="str">
        <f t="shared" si="56"/>
        <v/>
      </c>
      <c r="AZ136" s="28" t="str">
        <f t="shared" si="56"/>
        <v/>
      </c>
      <c r="BA136" s="28" t="str">
        <f t="shared" si="56"/>
        <v/>
      </c>
      <c r="BB136" s="28" t="str">
        <f t="shared" si="56"/>
        <v/>
      </c>
      <c r="BC136" s="28" t="str">
        <f t="shared" si="56"/>
        <v/>
      </c>
      <c r="BD136" s="28" t="str">
        <f t="shared" si="56"/>
        <v/>
      </c>
      <c r="BE136" s="28" t="str">
        <f t="shared" si="56"/>
        <v/>
      </c>
      <c r="BF136" s="28" t="str">
        <f t="shared" si="56"/>
        <v/>
      </c>
      <c r="BG136" s="28" t="str">
        <f t="shared" si="56"/>
        <v/>
      </c>
      <c r="BH136" s="28" t="str">
        <f t="shared" si="56"/>
        <v/>
      </c>
      <c r="BI136" s="28" t="str">
        <f t="shared" si="56"/>
        <v/>
      </c>
      <c r="BJ136" s="28" t="str">
        <f t="shared" si="56"/>
        <v/>
      </c>
      <c r="BK136" s="28" t="str">
        <f t="shared" si="56"/>
        <v/>
      </c>
      <c r="BL136" s="28" t="str">
        <f t="shared" si="56"/>
        <v/>
      </c>
      <c r="BM136" s="28" t="str">
        <f t="shared" si="56"/>
        <v/>
      </c>
      <c r="BN136" s="28" t="str">
        <f t="shared" si="56"/>
        <v/>
      </c>
      <c r="BO136" s="28" t="str">
        <f t="shared" si="56"/>
        <v/>
      </c>
      <c r="BP136" s="28" t="str">
        <f t="shared" si="56"/>
        <v/>
      </c>
      <c r="BQ136" s="28" t="str">
        <f t="shared" ref="BQ136:EB136" si="57">IF(SUM(BQ$56:BQ$60,BQ$62:BQ$67,BQ$70:BQ$73)=0,"",IF(SUM(BQ137:BQ144)=0,"",IF(BP136="",$D136,BP136)))</f>
        <v/>
      </c>
      <c r="BR136" s="28" t="str">
        <f t="shared" si="57"/>
        <v/>
      </c>
      <c r="BS136" s="28" t="str">
        <f t="shared" si="57"/>
        <v/>
      </c>
      <c r="BT136" s="28" t="str">
        <f t="shared" si="57"/>
        <v/>
      </c>
      <c r="BU136" s="28" t="str">
        <f t="shared" si="57"/>
        <v/>
      </c>
      <c r="BV136" s="28" t="str">
        <f t="shared" si="57"/>
        <v/>
      </c>
      <c r="BW136" s="28" t="str">
        <f t="shared" si="57"/>
        <v/>
      </c>
      <c r="BX136" s="28" t="str">
        <f t="shared" si="57"/>
        <v/>
      </c>
      <c r="BY136" s="28" t="str">
        <f t="shared" si="57"/>
        <v/>
      </c>
      <c r="BZ136" s="28" t="str">
        <f t="shared" si="57"/>
        <v/>
      </c>
      <c r="CA136" s="28" t="str">
        <f t="shared" si="57"/>
        <v/>
      </c>
      <c r="CB136" s="28" t="str">
        <f t="shared" si="57"/>
        <v/>
      </c>
      <c r="CC136" s="28" t="str">
        <f t="shared" si="57"/>
        <v/>
      </c>
      <c r="CD136" s="28" t="str">
        <f t="shared" si="57"/>
        <v/>
      </c>
      <c r="CE136" s="28" t="str">
        <f t="shared" si="57"/>
        <v/>
      </c>
      <c r="CF136" s="28" t="str">
        <f t="shared" si="57"/>
        <v/>
      </c>
      <c r="CG136" s="28" t="str">
        <f t="shared" si="57"/>
        <v/>
      </c>
      <c r="CH136" s="28" t="str">
        <f t="shared" si="57"/>
        <v/>
      </c>
      <c r="CI136" s="28" t="str">
        <f t="shared" si="57"/>
        <v/>
      </c>
      <c r="CJ136" s="28" t="str">
        <f t="shared" si="57"/>
        <v/>
      </c>
      <c r="CK136" s="28" t="str">
        <f t="shared" si="57"/>
        <v/>
      </c>
      <c r="CL136" s="28" t="str">
        <f t="shared" si="57"/>
        <v/>
      </c>
      <c r="CM136" s="28" t="str">
        <f t="shared" si="57"/>
        <v/>
      </c>
      <c r="CN136" s="28" t="str">
        <f t="shared" si="57"/>
        <v/>
      </c>
      <c r="CO136" s="28" t="str">
        <f t="shared" si="57"/>
        <v/>
      </c>
      <c r="CP136" s="28" t="str">
        <f t="shared" si="57"/>
        <v/>
      </c>
      <c r="CQ136" s="28" t="str">
        <f t="shared" si="57"/>
        <v/>
      </c>
      <c r="CR136" s="28" t="str">
        <f t="shared" si="57"/>
        <v/>
      </c>
      <c r="CS136" s="28" t="str">
        <f t="shared" si="57"/>
        <v/>
      </c>
      <c r="CT136" s="28" t="str">
        <f t="shared" si="57"/>
        <v/>
      </c>
      <c r="CU136" s="28" t="str">
        <f t="shared" si="57"/>
        <v/>
      </c>
      <c r="CV136" s="28" t="str">
        <f t="shared" si="57"/>
        <v/>
      </c>
      <c r="CW136" s="28" t="str">
        <f t="shared" si="57"/>
        <v/>
      </c>
      <c r="CX136" s="28" t="str">
        <f t="shared" si="57"/>
        <v/>
      </c>
      <c r="CY136" s="28" t="str">
        <f t="shared" si="57"/>
        <v/>
      </c>
      <c r="CZ136" s="28" t="str">
        <f t="shared" si="57"/>
        <v/>
      </c>
      <c r="DA136" s="28" t="str">
        <f t="shared" si="57"/>
        <v/>
      </c>
      <c r="DB136" s="28" t="str">
        <f t="shared" si="57"/>
        <v/>
      </c>
      <c r="DC136" s="28" t="str">
        <f t="shared" si="57"/>
        <v/>
      </c>
      <c r="DD136" s="28" t="str">
        <f t="shared" si="57"/>
        <v/>
      </c>
      <c r="DE136" s="28" t="str">
        <f t="shared" si="57"/>
        <v/>
      </c>
      <c r="DF136" s="28" t="str">
        <f t="shared" si="57"/>
        <v/>
      </c>
      <c r="DG136" s="28" t="str">
        <f t="shared" si="57"/>
        <v/>
      </c>
      <c r="DH136" s="28" t="str">
        <f t="shared" si="57"/>
        <v/>
      </c>
      <c r="DI136" s="28" t="str">
        <f t="shared" si="57"/>
        <v/>
      </c>
      <c r="DJ136" s="28" t="str">
        <f t="shared" si="57"/>
        <v/>
      </c>
      <c r="DK136" s="28" t="str">
        <f t="shared" si="57"/>
        <v/>
      </c>
      <c r="DL136" s="28" t="str">
        <f t="shared" si="57"/>
        <v/>
      </c>
      <c r="DM136" s="28" t="str">
        <f t="shared" si="57"/>
        <v/>
      </c>
      <c r="DN136" s="28" t="str">
        <f t="shared" si="57"/>
        <v/>
      </c>
      <c r="DO136" s="28" t="str">
        <f t="shared" si="57"/>
        <v/>
      </c>
      <c r="DP136" s="28" t="str">
        <f t="shared" si="57"/>
        <v/>
      </c>
      <c r="DQ136" s="28" t="str">
        <f t="shared" si="57"/>
        <v/>
      </c>
      <c r="DR136" s="28" t="str">
        <f t="shared" si="57"/>
        <v/>
      </c>
      <c r="DS136" s="28" t="str">
        <f t="shared" si="57"/>
        <v/>
      </c>
      <c r="DT136" s="28" t="str">
        <f t="shared" si="57"/>
        <v/>
      </c>
      <c r="DU136" s="28" t="str">
        <f t="shared" si="57"/>
        <v/>
      </c>
      <c r="DV136" s="28" t="str">
        <f t="shared" si="57"/>
        <v/>
      </c>
      <c r="DW136" s="28" t="str">
        <f t="shared" si="57"/>
        <v/>
      </c>
      <c r="DX136" s="28" t="str">
        <f t="shared" si="57"/>
        <v/>
      </c>
      <c r="DY136" s="28" t="str">
        <f t="shared" si="57"/>
        <v/>
      </c>
      <c r="DZ136" s="28" t="str">
        <f t="shared" si="57"/>
        <v/>
      </c>
      <c r="EA136" s="28" t="str">
        <f t="shared" si="57"/>
        <v/>
      </c>
      <c r="EB136" s="28" t="str">
        <f t="shared" si="57"/>
        <v/>
      </c>
      <c r="EC136" s="28" t="str">
        <f t="shared" ref="EC136:GN136" si="58">IF(SUM(EC$56:EC$60,EC$62:EC$67,EC$70:EC$73)=0,"",IF(SUM(EC137:EC144)=0,"",IF(EB136="",$D136,EB136)))</f>
        <v/>
      </c>
      <c r="ED136" s="28" t="str">
        <f t="shared" si="58"/>
        <v/>
      </c>
      <c r="EE136" s="28" t="str">
        <f t="shared" si="58"/>
        <v/>
      </c>
      <c r="EF136" s="28" t="str">
        <f t="shared" si="58"/>
        <v/>
      </c>
      <c r="EG136" s="28" t="str">
        <f t="shared" si="58"/>
        <v/>
      </c>
      <c r="EH136" s="28" t="str">
        <f t="shared" si="58"/>
        <v/>
      </c>
      <c r="EI136" s="28" t="str">
        <f t="shared" si="58"/>
        <v/>
      </c>
      <c r="EJ136" s="28" t="str">
        <f t="shared" si="58"/>
        <v/>
      </c>
      <c r="EK136" s="28" t="str">
        <f t="shared" si="58"/>
        <v/>
      </c>
      <c r="EL136" s="28" t="str">
        <f t="shared" si="58"/>
        <v/>
      </c>
      <c r="EM136" s="28" t="str">
        <f t="shared" si="58"/>
        <v/>
      </c>
      <c r="EN136" s="28" t="str">
        <f t="shared" si="58"/>
        <v/>
      </c>
      <c r="EO136" s="28" t="str">
        <f t="shared" si="58"/>
        <v/>
      </c>
      <c r="EP136" s="28" t="str">
        <f t="shared" si="58"/>
        <v/>
      </c>
      <c r="EQ136" s="28" t="str">
        <f t="shared" si="58"/>
        <v/>
      </c>
      <c r="ER136" s="28" t="str">
        <f t="shared" si="58"/>
        <v/>
      </c>
      <c r="ES136" s="28" t="str">
        <f t="shared" si="58"/>
        <v/>
      </c>
      <c r="ET136" s="28" t="str">
        <f t="shared" si="58"/>
        <v/>
      </c>
      <c r="EU136" s="28" t="str">
        <f t="shared" si="58"/>
        <v/>
      </c>
      <c r="EV136" s="28" t="str">
        <f t="shared" si="58"/>
        <v/>
      </c>
      <c r="EW136" s="28" t="str">
        <f t="shared" si="58"/>
        <v/>
      </c>
      <c r="EX136" s="28" t="str">
        <f t="shared" si="58"/>
        <v/>
      </c>
      <c r="EY136" s="28" t="str">
        <f t="shared" si="58"/>
        <v/>
      </c>
      <c r="EZ136" s="28" t="str">
        <f t="shared" si="58"/>
        <v/>
      </c>
      <c r="FA136" s="28" t="str">
        <f t="shared" si="58"/>
        <v/>
      </c>
      <c r="FB136" s="28" t="str">
        <f t="shared" si="58"/>
        <v/>
      </c>
      <c r="FC136" s="28" t="str">
        <f t="shared" si="58"/>
        <v/>
      </c>
      <c r="FD136" s="28" t="str">
        <f t="shared" si="58"/>
        <v/>
      </c>
      <c r="FE136" s="28" t="str">
        <f t="shared" si="58"/>
        <v/>
      </c>
      <c r="FF136" s="28" t="str">
        <f t="shared" si="58"/>
        <v/>
      </c>
      <c r="FG136" s="28" t="str">
        <f t="shared" si="58"/>
        <v/>
      </c>
      <c r="FH136" s="28" t="str">
        <f t="shared" si="58"/>
        <v/>
      </c>
      <c r="FI136" s="28" t="str">
        <f t="shared" si="58"/>
        <v/>
      </c>
      <c r="FJ136" s="28" t="str">
        <f t="shared" si="58"/>
        <v/>
      </c>
      <c r="FK136" s="28" t="str">
        <f t="shared" si="58"/>
        <v/>
      </c>
      <c r="FL136" s="28" t="str">
        <f t="shared" si="58"/>
        <v/>
      </c>
      <c r="FM136" s="28" t="str">
        <f t="shared" si="58"/>
        <v/>
      </c>
      <c r="FN136" s="28" t="str">
        <f t="shared" si="58"/>
        <v/>
      </c>
      <c r="FO136" s="28" t="str">
        <f t="shared" si="58"/>
        <v/>
      </c>
      <c r="FP136" s="28" t="str">
        <f t="shared" si="58"/>
        <v/>
      </c>
      <c r="FQ136" s="28" t="str">
        <f t="shared" si="58"/>
        <v/>
      </c>
      <c r="FR136" s="28" t="str">
        <f t="shared" si="58"/>
        <v/>
      </c>
      <c r="FS136" s="28" t="str">
        <f t="shared" si="58"/>
        <v/>
      </c>
      <c r="FT136" s="28" t="str">
        <f t="shared" si="58"/>
        <v/>
      </c>
      <c r="FU136" s="28" t="str">
        <f t="shared" si="58"/>
        <v/>
      </c>
      <c r="FV136" s="28" t="str">
        <f t="shared" si="58"/>
        <v/>
      </c>
      <c r="FW136" s="28" t="str">
        <f t="shared" si="58"/>
        <v/>
      </c>
      <c r="FX136" s="28" t="str">
        <f t="shared" si="58"/>
        <v/>
      </c>
      <c r="FY136" s="28" t="str">
        <f t="shared" si="58"/>
        <v/>
      </c>
      <c r="FZ136" s="28" t="str">
        <f t="shared" si="58"/>
        <v/>
      </c>
      <c r="GA136" s="28" t="str">
        <f t="shared" si="58"/>
        <v/>
      </c>
      <c r="GB136" s="28" t="str">
        <f t="shared" si="58"/>
        <v/>
      </c>
      <c r="GC136" s="28" t="str">
        <f t="shared" si="58"/>
        <v/>
      </c>
      <c r="GD136" s="28" t="str">
        <f t="shared" si="58"/>
        <v/>
      </c>
      <c r="GE136" s="28" t="str">
        <f t="shared" si="58"/>
        <v/>
      </c>
      <c r="GF136" s="28" t="str">
        <f t="shared" si="58"/>
        <v/>
      </c>
      <c r="GG136" s="28" t="str">
        <f t="shared" si="58"/>
        <v/>
      </c>
      <c r="GH136" s="28" t="str">
        <f t="shared" si="58"/>
        <v/>
      </c>
      <c r="GI136" s="28" t="str">
        <f t="shared" si="58"/>
        <v/>
      </c>
      <c r="GJ136" s="28" t="str">
        <f t="shared" si="58"/>
        <v/>
      </c>
      <c r="GK136" s="28" t="str">
        <f t="shared" si="58"/>
        <v/>
      </c>
      <c r="GL136" s="28" t="str">
        <f t="shared" si="58"/>
        <v/>
      </c>
      <c r="GM136" s="28" t="str">
        <f t="shared" si="58"/>
        <v/>
      </c>
      <c r="GN136" s="28" t="str">
        <f t="shared" si="58"/>
        <v/>
      </c>
      <c r="GO136" s="28" t="str">
        <f t="shared" ref="GO136:IU136" si="59">IF(SUM(GO$56:GO$60,GO$62:GO$67,GO$70:GO$73)=0,"",IF(SUM(GO137:GO144)=0,"",IF(GN136="",$D136,GN136)))</f>
        <v/>
      </c>
      <c r="GP136" s="28" t="str">
        <f t="shared" si="59"/>
        <v/>
      </c>
      <c r="GQ136" s="28" t="str">
        <f t="shared" si="59"/>
        <v/>
      </c>
      <c r="GR136" s="28" t="str">
        <f t="shared" si="59"/>
        <v/>
      </c>
      <c r="GS136" s="28" t="str">
        <f t="shared" si="59"/>
        <v/>
      </c>
      <c r="GT136" s="28" t="str">
        <f t="shared" si="59"/>
        <v/>
      </c>
      <c r="GU136" s="28" t="str">
        <f t="shared" si="59"/>
        <v/>
      </c>
      <c r="GV136" s="28" t="str">
        <f t="shared" si="59"/>
        <v/>
      </c>
      <c r="GW136" s="28" t="str">
        <f t="shared" si="59"/>
        <v/>
      </c>
      <c r="GX136" s="28" t="str">
        <f t="shared" si="59"/>
        <v/>
      </c>
      <c r="GY136" s="28" t="str">
        <f t="shared" si="59"/>
        <v/>
      </c>
      <c r="GZ136" s="28" t="str">
        <f t="shared" si="59"/>
        <v/>
      </c>
      <c r="HA136" s="28" t="str">
        <f t="shared" si="59"/>
        <v/>
      </c>
      <c r="HB136" s="28" t="str">
        <f t="shared" si="59"/>
        <v/>
      </c>
      <c r="HC136" s="28" t="str">
        <f t="shared" si="59"/>
        <v/>
      </c>
      <c r="HD136" s="28" t="str">
        <f t="shared" si="59"/>
        <v/>
      </c>
      <c r="HE136" s="28" t="str">
        <f t="shared" si="59"/>
        <v/>
      </c>
      <c r="HF136" s="28" t="str">
        <f t="shared" si="59"/>
        <v/>
      </c>
      <c r="HG136" s="28" t="str">
        <f t="shared" si="59"/>
        <v/>
      </c>
      <c r="HH136" s="28" t="str">
        <f t="shared" si="59"/>
        <v/>
      </c>
      <c r="HI136" s="28" t="str">
        <f t="shared" si="59"/>
        <v/>
      </c>
      <c r="HJ136" s="28" t="str">
        <f t="shared" si="59"/>
        <v/>
      </c>
      <c r="HK136" s="28" t="str">
        <f t="shared" si="59"/>
        <v/>
      </c>
      <c r="HL136" s="28" t="str">
        <f t="shared" si="59"/>
        <v/>
      </c>
      <c r="HM136" s="28" t="str">
        <f t="shared" si="59"/>
        <v/>
      </c>
      <c r="HN136" s="28" t="str">
        <f t="shared" si="59"/>
        <v/>
      </c>
      <c r="HO136" s="28" t="str">
        <f t="shared" si="59"/>
        <v/>
      </c>
      <c r="HP136" s="28" t="str">
        <f t="shared" si="59"/>
        <v/>
      </c>
      <c r="HQ136" s="28" t="str">
        <f t="shared" si="59"/>
        <v/>
      </c>
      <c r="HR136" s="28" t="str">
        <f t="shared" si="59"/>
        <v/>
      </c>
      <c r="HS136" s="28" t="str">
        <f t="shared" si="59"/>
        <v/>
      </c>
      <c r="HT136" s="28" t="str">
        <f t="shared" si="59"/>
        <v/>
      </c>
      <c r="HU136" s="28" t="str">
        <f t="shared" si="59"/>
        <v/>
      </c>
      <c r="HV136" s="28" t="str">
        <f t="shared" si="59"/>
        <v/>
      </c>
      <c r="HW136" s="28" t="str">
        <f t="shared" si="59"/>
        <v/>
      </c>
      <c r="HX136" s="28" t="str">
        <f t="shared" si="59"/>
        <v/>
      </c>
      <c r="HY136" s="28" t="str">
        <f t="shared" si="59"/>
        <v/>
      </c>
      <c r="HZ136" s="28" t="str">
        <f t="shared" si="59"/>
        <v/>
      </c>
      <c r="IA136" s="28" t="str">
        <f t="shared" si="59"/>
        <v/>
      </c>
      <c r="IB136" s="28" t="str">
        <f t="shared" si="59"/>
        <v/>
      </c>
      <c r="IC136" s="28" t="str">
        <f t="shared" si="59"/>
        <v/>
      </c>
      <c r="ID136" s="28" t="str">
        <f t="shared" si="59"/>
        <v/>
      </c>
      <c r="IE136" s="28" t="str">
        <f t="shared" si="59"/>
        <v/>
      </c>
      <c r="IF136" s="28" t="str">
        <f t="shared" si="59"/>
        <v/>
      </c>
      <c r="IG136" s="28" t="str">
        <f t="shared" si="59"/>
        <v/>
      </c>
      <c r="IH136" s="28" t="str">
        <f t="shared" si="59"/>
        <v/>
      </c>
      <c r="II136" s="28" t="str">
        <f t="shared" si="59"/>
        <v/>
      </c>
      <c r="IJ136" s="28" t="str">
        <f t="shared" si="59"/>
        <v/>
      </c>
      <c r="IK136" s="28" t="str">
        <f t="shared" si="59"/>
        <v/>
      </c>
      <c r="IL136" s="28" t="str">
        <f t="shared" si="59"/>
        <v/>
      </c>
      <c r="IM136" s="28" t="str">
        <f t="shared" si="59"/>
        <v/>
      </c>
      <c r="IN136" s="28" t="str">
        <f t="shared" si="59"/>
        <v/>
      </c>
      <c r="IO136" s="28" t="str">
        <f t="shared" si="59"/>
        <v/>
      </c>
      <c r="IP136" s="28" t="str">
        <f t="shared" si="59"/>
        <v/>
      </c>
      <c r="IQ136" s="28" t="str">
        <f t="shared" si="59"/>
        <v/>
      </c>
      <c r="IR136" s="28" t="str">
        <f t="shared" si="59"/>
        <v/>
      </c>
      <c r="IS136" s="28" t="str">
        <f t="shared" si="59"/>
        <v/>
      </c>
      <c r="IT136" s="28" t="str">
        <f t="shared" si="59"/>
        <v/>
      </c>
      <c r="IU136" s="28" t="str">
        <f t="shared" si="59"/>
        <v/>
      </c>
    </row>
    <row r="137" spans="1:255" s="108" customFormat="1" ht="15" customHeight="1" x14ac:dyDescent="0.25">
      <c r="A137" s="123"/>
      <c r="B137" s="16"/>
      <c r="C137" s="147" t="s">
        <v>118</v>
      </c>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c r="HY137" s="12"/>
      <c r="HZ137" s="12"/>
      <c r="IA137" s="12"/>
      <c r="IB137" s="12"/>
      <c r="IC137" s="12"/>
      <c r="ID137" s="12"/>
      <c r="IE137" s="12"/>
      <c r="IF137" s="12"/>
      <c r="IG137" s="12"/>
      <c r="IH137" s="12"/>
      <c r="II137" s="12"/>
      <c r="IJ137" s="12"/>
      <c r="IK137" s="12"/>
      <c r="IL137" s="12"/>
      <c r="IM137" s="12"/>
      <c r="IN137" s="12"/>
      <c r="IO137" s="12"/>
      <c r="IP137" s="12"/>
      <c r="IQ137" s="12"/>
      <c r="IR137" s="12"/>
      <c r="IS137" s="12"/>
      <c r="IT137" s="12"/>
      <c r="IU137" s="12"/>
    </row>
    <row r="138" spans="1:255" s="108" customFormat="1" ht="15" customHeight="1" x14ac:dyDescent="0.25">
      <c r="A138" s="123"/>
      <c r="B138" s="16"/>
      <c r="C138" s="148" t="s">
        <v>120</v>
      </c>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12"/>
      <c r="IE138" s="12"/>
      <c r="IF138" s="12"/>
      <c r="IG138" s="12"/>
      <c r="IH138" s="12"/>
      <c r="II138" s="12"/>
      <c r="IJ138" s="12"/>
      <c r="IK138" s="12"/>
      <c r="IL138" s="12"/>
      <c r="IM138" s="12"/>
      <c r="IN138" s="12"/>
      <c r="IO138" s="12"/>
      <c r="IP138" s="12"/>
      <c r="IQ138" s="12"/>
      <c r="IR138" s="12"/>
      <c r="IS138" s="12"/>
      <c r="IT138" s="12"/>
      <c r="IU138" s="12"/>
    </row>
    <row r="139" spans="1:255" s="141" customFormat="1" ht="15" customHeight="1" x14ac:dyDescent="0.25">
      <c r="A139" s="123"/>
      <c r="B139" s="16"/>
      <c r="C139" s="140" t="s">
        <v>10</v>
      </c>
      <c r="D139" s="12"/>
      <c r="E139" s="28" t="str">
        <f t="shared" ref="E139:BP139" si="60">IF(SUM(E$56:E$60,E$62:E$67,E$70:E$73)=0,"",IF(SUM(E140:E147)=0,"",IF(D139="",$D139,D139)))</f>
        <v/>
      </c>
      <c r="F139" s="28" t="str">
        <f t="shared" si="60"/>
        <v/>
      </c>
      <c r="G139" s="28" t="str">
        <f t="shared" si="60"/>
        <v/>
      </c>
      <c r="H139" s="28" t="str">
        <f t="shared" si="60"/>
        <v/>
      </c>
      <c r="I139" s="28" t="str">
        <f t="shared" si="60"/>
        <v/>
      </c>
      <c r="J139" s="28" t="str">
        <f t="shared" si="60"/>
        <v/>
      </c>
      <c r="K139" s="28" t="str">
        <f t="shared" si="60"/>
        <v/>
      </c>
      <c r="L139" s="28" t="str">
        <f t="shared" si="60"/>
        <v/>
      </c>
      <c r="M139" s="28" t="str">
        <f t="shared" si="60"/>
        <v/>
      </c>
      <c r="N139" s="28" t="str">
        <f t="shared" si="60"/>
        <v/>
      </c>
      <c r="O139" s="28" t="str">
        <f t="shared" si="60"/>
        <v/>
      </c>
      <c r="P139" s="28" t="str">
        <f t="shared" si="60"/>
        <v/>
      </c>
      <c r="Q139" s="28" t="str">
        <f t="shared" si="60"/>
        <v/>
      </c>
      <c r="R139" s="28" t="str">
        <f t="shared" si="60"/>
        <v/>
      </c>
      <c r="S139" s="28" t="str">
        <f t="shared" si="60"/>
        <v/>
      </c>
      <c r="T139" s="28" t="str">
        <f t="shared" si="60"/>
        <v/>
      </c>
      <c r="U139" s="28" t="str">
        <f t="shared" si="60"/>
        <v/>
      </c>
      <c r="V139" s="28" t="str">
        <f t="shared" si="60"/>
        <v/>
      </c>
      <c r="W139" s="28" t="str">
        <f t="shared" si="60"/>
        <v/>
      </c>
      <c r="X139" s="28" t="str">
        <f t="shared" si="60"/>
        <v/>
      </c>
      <c r="Y139" s="28" t="str">
        <f t="shared" si="60"/>
        <v/>
      </c>
      <c r="Z139" s="28" t="str">
        <f t="shared" si="60"/>
        <v/>
      </c>
      <c r="AA139" s="28" t="str">
        <f t="shared" si="60"/>
        <v/>
      </c>
      <c r="AB139" s="28" t="str">
        <f t="shared" si="60"/>
        <v/>
      </c>
      <c r="AC139" s="28" t="str">
        <f t="shared" si="60"/>
        <v/>
      </c>
      <c r="AD139" s="28" t="str">
        <f t="shared" si="60"/>
        <v/>
      </c>
      <c r="AE139" s="28" t="str">
        <f t="shared" si="60"/>
        <v/>
      </c>
      <c r="AF139" s="28" t="str">
        <f t="shared" si="60"/>
        <v/>
      </c>
      <c r="AG139" s="28" t="str">
        <f t="shared" si="60"/>
        <v/>
      </c>
      <c r="AH139" s="28" t="str">
        <f t="shared" si="60"/>
        <v/>
      </c>
      <c r="AI139" s="28" t="str">
        <f t="shared" si="60"/>
        <v/>
      </c>
      <c r="AJ139" s="28" t="str">
        <f t="shared" si="60"/>
        <v/>
      </c>
      <c r="AK139" s="28" t="str">
        <f t="shared" si="60"/>
        <v/>
      </c>
      <c r="AL139" s="28" t="str">
        <f t="shared" si="60"/>
        <v/>
      </c>
      <c r="AM139" s="28" t="str">
        <f t="shared" si="60"/>
        <v/>
      </c>
      <c r="AN139" s="28" t="str">
        <f t="shared" si="60"/>
        <v/>
      </c>
      <c r="AO139" s="28" t="str">
        <f t="shared" si="60"/>
        <v/>
      </c>
      <c r="AP139" s="28" t="str">
        <f t="shared" si="60"/>
        <v/>
      </c>
      <c r="AQ139" s="28" t="str">
        <f t="shared" si="60"/>
        <v/>
      </c>
      <c r="AR139" s="28" t="str">
        <f t="shared" si="60"/>
        <v/>
      </c>
      <c r="AS139" s="28" t="str">
        <f t="shared" si="60"/>
        <v/>
      </c>
      <c r="AT139" s="28" t="str">
        <f t="shared" si="60"/>
        <v/>
      </c>
      <c r="AU139" s="28" t="str">
        <f t="shared" si="60"/>
        <v/>
      </c>
      <c r="AV139" s="28" t="str">
        <f t="shared" si="60"/>
        <v/>
      </c>
      <c r="AW139" s="28" t="str">
        <f t="shared" si="60"/>
        <v/>
      </c>
      <c r="AX139" s="28" t="str">
        <f t="shared" si="60"/>
        <v/>
      </c>
      <c r="AY139" s="28" t="str">
        <f t="shared" si="60"/>
        <v/>
      </c>
      <c r="AZ139" s="28" t="str">
        <f t="shared" si="60"/>
        <v/>
      </c>
      <c r="BA139" s="28" t="str">
        <f t="shared" si="60"/>
        <v/>
      </c>
      <c r="BB139" s="28" t="str">
        <f t="shared" si="60"/>
        <v/>
      </c>
      <c r="BC139" s="28" t="str">
        <f t="shared" si="60"/>
        <v/>
      </c>
      <c r="BD139" s="28" t="str">
        <f t="shared" si="60"/>
        <v/>
      </c>
      <c r="BE139" s="28" t="str">
        <f t="shared" si="60"/>
        <v/>
      </c>
      <c r="BF139" s="28" t="str">
        <f t="shared" si="60"/>
        <v/>
      </c>
      <c r="BG139" s="28" t="str">
        <f t="shared" si="60"/>
        <v/>
      </c>
      <c r="BH139" s="28" t="str">
        <f t="shared" si="60"/>
        <v/>
      </c>
      <c r="BI139" s="28" t="str">
        <f t="shared" si="60"/>
        <v/>
      </c>
      <c r="BJ139" s="28" t="str">
        <f t="shared" si="60"/>
        <v/>
      </c>
      <c r="BK139" s="28" t="str">
        <f t="shared" si="60"/>
        <v/>
      </c>
      <c r="BL139" s="28" t="str">
        <f t="shared" si="60"/>
        <v/>
      </c>
      <c r="BM139" s="28" t="str">
        <f t="shared" si="60"/>
        <v/>
      </c>
      <c r="BN139" s="28" t="str">
        <f t="shared" si="60"/>
        <v/>
      </c>
      <c r="BO139" s="28" t="str">
        <f t="shared" si="60"/>
        <v/>
      </c>
      <c r="BP139" s="28" t="str">
        <f t="shared" si="60"/>
        <v/>
      </c>
      <c r="BQ139" s="28" t="str">
        <f t="shared" ref="BQ139:EB139" si="61">IF(SUM(BQ$56:BQ$60,BQ$62:BQ$67,BQ$70:BQ$73)=0,"",IF(SUM(BQ140:BQ147)=0,"",IF(BP139="",$D139,BP139)))</f>
        <v/>
      </c>
      <c r="BR139" s="28" t="str">
        <f t="shared" si="61"/>
        <v/>
      </c>
      <c r="BS139" s="28" t="str">
        <f t="shared" si="61"/>
        <v/>
      </c>
      <c r="BT139" s="28" t="str">
        <f t="shared" si="61"/>
        <v/>
      </c>
      <c r="BU139" s="28" t="str">
        <f t="shared" si="61"/>
        <v/>
      </c>
      <c r="BV139" s="28" t="str">
        <f t="shared" si="61"/>
        <v/>
      </c>
      <c r="BW139" s="28" t="str">
        <f t="shared" si="61"/>
        <v/>
      </c>
      <c r="BX139" s="28" t="str">
        <f t="shared" si="61"/>
        <v/>
      </c>
      <c r="BY139" s="28" t="str">
        <f t="shared" si="61"/>
        <v/>
      </c>
      <c r="BZ139" s="28" t="str">
        <f t="shared" si="61"/>
        <v/>
      </c>
      <c r="CA139" s="28" t="str">
        <f t="shared" si="61"/>
        <v/>
      </c>
      <c r="CB139" s="28" t="str">
        <f t="shared" si="61"/>
        <v/>
      </c>
      <c r="CC139" s="28" t="str">
        <f t="shared" si="61"/>
        <v/>
      </c>
      <c r="CD139" s="28" t="str">
        <f t="shared" si="61"/>
        <v/>
      </c>
      <c r="CE139" s="28" t="str">
        <f t="shared" si="61"/>
        <v/>
      </c>
      <c r="CF139" s="28" t="str">
        <f t="shared" si="61"/>
        <v/>
      </c>
      <c r="CG139" s="28" t="str">
        <f t="shared" si="61"/>
        <v/>
      </c>
      <c r="CH139" s="28" t="str">
        <f t="shared" si="61"/>
        <v/>
      </c>
      <c r="CI139" s="28" t="str">
        <f t="shared" si="61"/>
        <v/>
      </c>
      <c r="CJ139" s="28" t="str">
        <f t="shared" si="61"/>
        <v/>
      </c>
      <c r="CK139" s="28" t="str">
        <f t="shared" si="61"/>
        <v/>
      </c>
      <c r="CL139" s="28" t="str">
        <f t="shared" si="61"/>
        <v/>
      </c>
      <c r="CM139" s="28" t="str">
        <f t="shared" si="61"/>
        <v/>
      </c>
      <c r="CN139" s="28" t="str">
        <f t="shared" si="61"/>
        <v/>
      </c>
      <c r="CO139" s="28" t="str">
        <f t="shared" si="61"/>
        <v/>
      </c>
      <c r="CP139" s="28" t="str">
        <f t="shared" si="61"/>
        <v/>
      </c>
      <c r="CQ139" s="28" t="str">
        <f t="shared" si="61"/>
        <v/>
      </c>
      <c r="CR139" s="28" t="str">
        <f t="shared" si="61"/>
        <v/>
      </c>
      <c r="CS139" s="28" t="str">
        <f t="shared" si="61"/>
        <v/>
      </c>
      <c r="CT139" s="28" t="str">
        <f t="shared" si="61"/>
        <v/>
      </c>
      <c r="CU139" s="28" t="str">
        <f t="shared" si="61"/>
        <v/>
      </c>
      <c r="CV139" s="28" t="str">
        <f t="shared" si="61"/>
        <v/>
      </c>
      <c r="CW139" s="28" t="str">
        <f t="shared" si="61"/>
        <v/>
      </c>
      <c r="CX139" s="28" t="str">
        <f t="shared" si="61"/>
        <v/>
      </c>
      <c r="CY139" s="28" t="str">
        <f t="shared" si="61"/>
        <v/>
      </c>
      <c r="CZ139" s="28" t="str">
        <f t="shared" si="61"/>
        <v/>
      </c>
      <c r="DA139" s="28" t="str">
        <f t="shared" si="61"/>
        <v/>
      </c>
      <c r="DB139" s="28" t="str">
        <f t="shared" si="61"/>
        <v/>
      </c>
      <c r="DC139" s="28" t="str">
        <f t="shared" si="61"/>
        <v/>
      </c>
      <c r="DD139" s="28" t="str">
        <f t="shared" si="61"/>
        <v/>
      </c>
      <c r="DE139" s="28" t="str">
        <f t="shared" si="61"/>
        <v/>
      </c>
      <c r="DF139" s="28" t="str">
        <f t="shared" si="61"/>
        <v/>
      </c>
      <c r="DG139" s="28" t="str">
        <f t="shared" si="61"/>
        <v/>
      </c>
      <c r="DH139" s="28" t="str">
        <f t="shared" si="61"/>
        <v/>
      </c>
      <c r="DI139" s="28" t="str">
        <f t="shared" si="61"/>
        <v/>
      </c>
      <c r="DJ139" s="28" t="str">
        <f t="shared" si="61"/>
        <v/>
      </c>
      <c r="DK139" s="28" t="str">
        <f t="shared" si="61"/>
        <v/>
      </c>
      <c r="DL139" s="28" t="str">
        <f t="shared" si="61"/>
        <v/>
      </c>
      <c r="DM139" s="28" t="str">
        <f t="shared" si="61"/>
        <v/>
      </c>
      <c r="DN139" s="28" t="str">
        <f t="shared" si="61"/>
        <v/>
      </c>
      <c r="DO139" s="28" t="str">
        <f t="shared" si="61"/>
        <v/>
      </c>
      <c r="DP139" s="28" t="str">
        <f t="shared" si="61"/>
        <v/>
      </c>
      <c r="DQ139" s="28" t="str">
        <f t="shared" si="61"/>
        <v/>
      </c>
      <c r="DR139" s="28" t="str">
        <f t="shared" si="61"/>
        <v/>
      </c>
      <c r="DS139" s="28" t="str">
        <f t="shared" si="61"/>
        <v/>
      </c>
      <c r="DT139" s="28" t="str">
        <f t="shared" si="61"/>
        <v/>
      </c>
      <c r="DU139" s="28" t="str">
        <f t="shared" si="61"/>
        <v/>
      </c>
      <c r="DV139" s="28" t="str">
        <f t="shared" si="61"/>
        <v/>
      </c>
      <c r="DW139" s="28" t="str">
        <f t="shared" si="61"/>
        <v/>
      </c>
      <c r="DX139" s="28" t="str">
        <f t="shared" si="61"/>
        <v/>
      </c>
      <c r="DY139" s="28" t="str">
        <f t="shared" si="61"/>
        <v/>
      </c>
      <c r="DZ139" s="28" t="str">
        <f t="shared" si="61"/>
        <v/>
      </c>
      <c r="EA139" s="28" t="str">
        <f t="shared" si="61"/>
        <v/>
      </c>
      <c r="EB139" s="28" t="str">
        <f t="shared" si="61"/>
        <v/>
      </c>
      <c r="EC139" s="28" t="str">
        <f t="shared" ref="EC139:GN139" si="62">IF(SUM(EC$56:EC$60,EC$62:EC$67,EC$70:EC$73)=0,"",IF(SUM(EC140:EC147)=0,"",IF(EB139="",$D139,EB139)))</f>
        <v/>
      </c>
      <c r="ED139" s="28" t="str">
        <f t="shared" si="62"/>
        <v/>
      </c>
      <c r="EE139" s="28" t="str">
        <f t="shared" si="62"/>
        <v/>
      </c>
      <c r="EF139" s="28" t="str">
        <f t="shared" si="62"/>
        <v/>
      </c>
      <c r="EG139" s="28" t="str">
        <f t="shared" si="62"/>
        <v/>
      </c>
      <c r="EH139" s="28" t="str">
        <f t="shared" si="62"/>
        <v/>
      </c>
      <c r="EI139" s="28" t="str">
        <f t="shared" si="62"/>
        <v/>
      </c>
      <c r="EJ139" s="28" t="str">
        <f t="shared" si="62"/>
        <v/>
      </c>
      <c r="EK139" s="28" t="str">
        <f t="shared" si="62"/>
        <v/>
      </c>
      <c r="EL139" s="28" t="str">
        <f t="shared" si="62"/>
        <v/>
      </c>
      <c r="EM139" s="28" t="str">
        <f t="shared" si="62"/>
        <v/>
      </c>
      <c r="EN139" s="28" t="str">
        <f t="shared" si="62"/>
        <v/>
      </c>
      <c r="EO139" s="28" t="str">
        <f t="shared" si="62"/>
        <v/>
      </c>
      <c r="EP139" s="28" t="str">
        <f t="shared" si="62"/>
        <v/>
      </c>
      <c r="EQ139" s="28" t="str">
        <f t="shared" si="62"/>
        <v/>
      </c>
      <c r="ER139" s="28" t="str">
        <f t="shared" si="62"/>
        <v/>
      </c>
      <c r="ES139" s="28" t="str">
        <f t="shared" si="62"/>
        <v/>
      </c>
      <c r="ET139" s="28" t="str">
        <f t="shared" si="62"/>
        <v/>
      </c>
      <c r="EU139" s="28" t="str">
        <f t="shared" si="62"/>
        <v/>
      </c>
      <c r="EV139" s="28" t="str">
        <f t="shared" si="62"/>
        <v/>
      </c>
      <c r="EW139" s="28" t="str">
        <f t="shared" si="62"/>
        <v/>
      </c>
      <c r="EX139" s="28" t="str">
        <f t="shared" si="62"/>
        <v/>
      </c>
      <c r="EY139" s="28" t="str">
        <f t="shared" si="62"/>
        <v/>
      </c>
      <c r="EZ139" s="28" t="str">
        <f t="shared" si="62"/>
        <v/>
      </c>
      <c r="FA139" s="28" t="str">
        <f t="shared" si="62"/>
        <v/>
      </c>
      <c r="FB139" s="28" t="str">
        <f t="shared" si="62"/>
        <v/>
      </c>
      <c r="FC139" s="28" t="str">
        <f t="shared" si="62"/>
        <v/>
      </c>
      <c r="FD139" s="28" t="str">
        <f t="shared" si="62"/>
        <v/>
      </c>
      <c r="FE139" s="28" t="str">
        <f t="shared" si="62"/>
        <v/>
      </c>
      <c r="FF139" s="28" t="str">
        <f t="shared" si="62"/>
        <v/>
      </c>
      <c r="FG139" s="28" t="str">
        <f t="shared" si="62"/>
        <v/>
      </c>
      <c r="FH139" s="28" t="str">
        <f t="shared" si="62"/>
        <v/>
      </c>
      <c r="FI139" s="28" t="str">
        <f t="shared" si="62"/>
        <v/>
      </c>
      <c r="FJ139" s="28" t="str">
        <f t="shared" si="62"/>
        <v/>
      </c>
      <c r="FK139" s="28" t="str">
        <f t="shared" si="62"/>
        <v/>
      </c>
      <c r="FL139" s="28" t="str">
        <f t="shared" si="62"/>
        <v/>
      </c>
      <c r="FM139" s="28" t="str">
        <f t="shared" si="62"/>
        <v/>
      </c>
      <c r="FN139" s="28" t="str">
        <f t="shared" si="62"/>
        <v/>
      </c>
      <c r="FO139" s="28" t="str">
        <f t="shared" si="62"/>
        <v/>
      </c>
      <c r="FP139" s="28" t="str">
        <f t="shared" si="62"/>
        <v/>
      </c>
      <c r="FQ139" s="28" t="str">
        <f t="shared" si="62"/>
        <v/>
      </c>
      <c r="FR139" s="28" t="str">
        <f t="shared" si="62"/>
        <v/>
      </c>
      <c r="FS139" s="28" t="str">
        <f t="shared" si="62"/>
        <v/>
      </c>
      <c r="FT139" s="28" t="str">
        <f t="shared" si="62"/>
        <v/>
      </c>
      <c r="FU139" s="28" t="str">
        <f t="shared" si="62"/>
        <v/>
      </c>
      <c r="FV139" s="28" t="str">
        <f t="shared" si="62"/>
        <v/>
      </c>
      <c r="FW139" s="28" t="str">
        <f t="shared" si="62"/>
        <v/>
      </c>
      <c r="FX139" s="28" t="str">
        <f t="shared" si="62"/>
        <v/>
      </c>
      <c r="FY139" s="28" t="str">
        <f t="shared" si="62"/>
        <v/>
      </c>
      <c r="FZ139" s="28" t="str">
        <f t="shared" si="62"/>
        <v/>
      </c>
      <c r="GA139" s="28" t="str">
        <f t="shared" si="62"/>
        <v/>
      </c>
      <c r="GB139" s="28" t="str">
        <f t="shared" si="62"/>
        <v/>
      </c>
      <c r="GC139" s="28" t="str">
        <f t="shared" si="62"/>
        <v/>
      </c>
      <c r="GD139" s="28" t="str">
        <f t="shared" si="62"/>
        <v/>
      </c>
      <c r="GE139" s="28" t="str">
        <f t="shared" si="62"/>
        <v/>
      </c>
      <c r="GF139" s="28" t="str">
        <f t="shared" si="62"/>
        <v/>
      </c>
      <c r="GG139" s="28" t="str">
        <f t="shared" si="62"/>
        <v/>
      </c>
      <c r="GH139" s="28" t="str">
        <f t="shared" si="62"/>
        <v/>
      </c>
      <c r="GI139" s="28" t="str">
        <f t="shared" si="62"/>
        <v/>
      </c>
      <c r="GJ139" s="28" t="str">
        <f t="shared" si="62"/>
        <v/>
      </c>
      <c r="GK139" s="28" t="str">
        <f t="shared" si="62"/>
        <v/>
      </c>
      <c r="GL139" s="28" t="str">
        <f t="shared" si="62"/>
        <v/>
      </c>
      <c r="GM139" s="28" t="str">
        <f t="shared" si="62"/>
        <v/>
      </c>
      <c r="GN139" s="28" t="str">
        <f t="shared" si="62"/>
        <v/>
      </c>
      <c r="GO139" s="28" t="str">
        <f t="shared" ref="GO139:IU139" si="63">IF(SUM(GO$56:GO$60,GO$62:GO$67,GO$70:GO$73)=0,"",IF(SUM(GO140:GO147)=0,"",IF(GN139="",$D139,GN139)))</f>
        <v/>
      </c>
      <c r="GP139" s="28" t="str">
        <f t="shared" si="63"/>
        <v/>
      </c>
      <c r="GQ139" s="28" t="str">
        <f t="shared" si="63"/>
        <v/>
      </c>
      <c r="GR139" s="28" t="str">
        <f t="shared" si="63"/>
        <v/>
      </c>
      <c r="GS139" s="28" t="str">
        <f t="shared" si="63"/>
        <v/>
      </c>
      <c r="GT139" s="28" t="str">
        <f t="shared" si="63"/>
        <v/>
      </c>
      <c r="GU139" s="28" t="str">
        <f t="shared" si="63"/>
        <v/>
      </c>
      <c r="GV139" s="28" t="str">
        <f t="shared" si="63"/>
        <v/>
      </c>
      <c r="GW139" s="28" t="str">
        <f t="shared" si="63"/>
        <v/>
      </c>
      <c r="GX139" s="28" t="str">
        <f t="shared" si="63"/>
        <v/>
      </c>
      <c r="GY139" s="28" t="str">
        <f t="shared" si="63"/>
        <v/>
      </c>
      <c r="GZ139" s="28" t="str">
        <f t="shared" si="63"/>
        <v/>
      </c>
      <c r="HA139" s="28" t="str">
        <f t="shared" si="63"/>
        <v/>
      </c>
      <c r="HB139" s="28" t="str">
        <f t="shared" si="63"/>
        <v/>
      </c>
      <c r="HC139" s="28" t="str">
        <f t="shared" si="63"/>
        <v/>
      </c>
      <c r="HD139" s="28" t="str">
        <f t="shared" si="63"/>
        <v/>
      </c>
      <c r="HE139" s="28" t="str">
        <f t="shared" si="63"/>
        <v/>
      </c>
      <c r="HF139" s="28" t="str">
        <f t="shared" si="63"/>
        <v/>
      </c>
      <c r="HG139" s="28" t="str">
        <f t="shared" si="63"/>
        <v/>
      </c>
      <c r="HH139" s="28" t="str">
        <f t="shared" si="63"/>
        <v/>
      </c>
      <c r="HI139" s="28" t="str">
        <f t="shared" si="63"/>
        <v/>
      </c>
      <c r="HJ139" s="28" t="str">
        <f t="shared" si="63"/>
        <v/>
      </c>
      <c r="HK139" s="28" t="str">
        <f t="shared" si="63"/>
        <v/>
      </c>
      <c r="HL139" s="28" t="str">
        <f t="shared" si="63"/>
        <v/>
      </c>
      <c r="HM139" s="28" t="str">
        <f t="shared" si="63"/>
        <v/>
      </c>
      <c r="HN139" s="28" t="str">
        <f t="shared" si="63"/>
        <v/>
      </c>
      <c r="HO139" s="28" t="str">
        <f t="shared" si="63"/>
        <v/>
      </c>
      <c r="HP139" s="28" t="str">
        <f t="shared" si="63"/>
        <v/>
      </c>
      <c r="HQ139" s="28" t="str">
        <f t="shared" si="63"/>
        <v/>
      </c>
      <c r="HR139" s="28" t="str">
        <f t="shared" si="63"/>
        <v/>
      </c>
      <c r="HS139" s="28" t="str">
        <f t="shared" si="63"/>
        <v/>
      </c>
      <c r="HT139" s="28" t="str">
        <f t="shared" si="63"/>
        <v/>
      </c>
      <c r="HU139" s="28" t="str">
        <f t="shared" si="63"/>
        <v/>
      </c>
      <c r="HV139" s="28" t="str">
        <f t="shared" si="63"/>
        <v/>
      </c>
      <c r="HW139" s="28" t="str">
        <f t="shared" si="63"/>
        <v/>
      </c>
      <c r="HX139" s="28" t="str">
        <f t="shared" si="63"/>
        <v/>
      </c>
      <c r="HY139" s="28" t="str">
        <f t="shared" si="63"/>
        <v/>
      </c>
      <c r="HZ139" s="28" t="str">
        <f t="shared" si="63"/>
        <v/>
      </c>
      <c r="IA139" s="28" t="str">
        <f t="shared" si="63"/>
        <v/>
      </c>
      <c r="IB139" s="28" t="str">
        <f t="shared" si="63"/>
        <v/>
      </c>
      <c r="IC139" s="28" t="str">
        <f t="shared" si="63"/>
        <v/>
      </c>
      <c r="ID139" s="28" t="str">
        <f t="shared" si="63"/>
        <v/>
      </c>
      <c r="IE139" s="28" t="str">
        <f t="shared" si="63"/>
        <v/>
      </c>
      <c r="IF139" s="28" t="str">
        <f t="shared" si="63"/>
        <v/>
      </c>
      <c r="IG139" s="28" t="str">
        <f t="shared" si="63"/>
        <v/>
      </c>
      <c r="IH139" s="28" t="str">
        <f t="shared" si="63"/>
        <v/>
      </c>
      <c r="II139" s="28" t="str">
        <f t="shared" si="63"/>
        <v/>
      </c>
      <c r="IJ139" s="28" t="str">
        <f t="shared" si="63"/>
        <v/>
      </c>
      <c r="IK139" s="28" t="str">
        <f t="shared" si="63"/>
        <v/>
      </c>
      <c r="IL139" s="28" t="str">
        <f t="shared" si="63"/>
        <v/>
      </c>
      <c r="IM139" s="28" t="str">
        <f t="shared" si="63"/>
        <v/>
      </c>
      <c r="IN139" s="28" t="str">
        <f t="shared" si="63"/>
        <v/>
      </c>
      <c r="IO139" s="28" t="str">
        <f t="shared" si="63"/>
        <v/>
      </c>
      <c r="IP139" s="28" t="str">
        <f t="shared" si="63"/>
        <v/>
      </c>
      <c r="IQ139" s="28" t="str">
        <f t="shared" si="63"/>
        <v/>
      </c>
      <c r="IR139" s="28" t="str">
        <f t="shared" si="63"/>
        <v/>
      </c>
      <c r="IS139" s="28" t="str">
        <f t="shared" si="63"/>
        <v/>
      </c>
      <c r="IT139" s="28" t="str">
        <f t="shared" si="63"/>
        <v/>
      </c>
      <c r="IU139" s="28" t="str">
        <f t="shared" si="63"/>
        <v/>
      </c>
    </row>
    <row r="140" spans="1:255" s="108" customFormat="1" ht="15" customHeight="1" x14ac:dyDescent="0.25">
      <c r="A140" s="123"/>
      <c r="B140" s="16"/>
      <c r="C140" s="147" t="s">
        <v>118</v>
      </c>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c r="HY140" s="12"/>
      <c r="HZ140" s="12"/>
      <c r="IA140" s="12"/>
      <c r="IB140" s="12"/>
      <c r="IC140" s="12"/>
      <c r="ID140" s="12"/>
      <c r="IE140" s="12"/>
      <c r="IF140" s="12"/>
      <c r="IG140" s="12"/>
      <c r="IH140" s="12"/>
      <c r="II140" s="12"/>
      <c r="IJ140" s="12"/>
      <c r="IK140" s="12"/>
      <c r="IL140" s="12"/>
      <c r="IM140" s="12"/>
      <c r="IN140" s="12"/>
      <c r="IO140" s="12"/>
      <c r="IP140" s="12"/>
      <c r="IQ140" s="12"/>
      <c r="IR140" s="12"/>
      <c r="IS140" s="12"/>
      <c r="IT140" s="12"/>
      <c r="IU140" s="12"/>
    </row>
    <row r="141" spans="1:255" s="108" customFormat="1" ht="15" customHeight="1" x14ac:dyDescent="0.25">
      <c r="A141" s="123"/>
      <c r="B141" s="16"/>
      <c r="C141" s="148" t="s">
        <v>120</v>
      </c>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c r="IF141" s="12"/>
      <c r="IG141" s="12"/>
      <c r="IH141" s="12"/>
      <c r="II141" s="12"/>
      <c r="IJ141" s="12"/>
      <c r="IK141" s="12"/>
      <c r="IL141" s="12"/>
      <c r="IM141" s="12"/>
      <c r="IN141" s="12"/>
      <c r="IO141" s="12"/>
      <c r="IP141" s="12"/>
      <c r="IQ141" s="12"/>
      <c r="IR141" s="12"/>
      <c r="IS141" s="12"/>
      <c r="IT141" s="12"/>
      <c r="IU141" s="12"/>
    </row>
    <row r="142" spans="1:255" s="31" customFormat="1" ht="15" customHeight="1" x14ac:dyDescent="0.25">
      <c r="A142" s="91" t="str">
        <f>IF(MATCH(C146,C:C,0)&gt;146,"Rows have been added",IF(MATCH(C146,C:C,0)&lt;146,"Rows have been deleted",""))</f>
        <v/>
      </c>
      <c r="B142" s="29"/>
      <c r="C142" s="149" t="s">
        <v>1257</v>
      </c>
      <c r="D142" s="30"/>
    </row>
    <row r="143" spans="1:255" s="108" customFormat="1" ht="31.5" x14ac:dyDescent="0.25">
      <c r="A143" s="123" t="s">
        <v>121</v>
      </c>
      <c r="B143" s="16">
        <v>0</v>
      </c>
      <c r="C143" s="150" t="s">
        <v>1258</v>
      </c>
      <c r="D143" s="12"/>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row>
    <row r="144" spans="1:255" s="108" customFormat="1" ht="31.5" x14ac:dyDescent="0.25">
      <c r="A144" s="123" t="s">
        <v>122</v>
      </c>
      <c r="B144" s="16">
        <v>0</v>
      </c>
      <c r="C144" s="150" t="s">
        <v>1259</v>
      </c>
      <c r="D144" s="12"/>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row>
    <row r="145" spans="1:255" s="108" customFormat="1" ht="15.75" customHeight="1" x14ac:dyDescent="0.25">
      <c r="A145" s="123" t="s">
        <v>123</v>
      </c>
      <c r="B145" s="16">
        <v>0</v>
      </c>
      <c r="C145" s="151" t="s">
        <v>43</v>
      </c>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row>
    <row r="146" spans="1:255" s="31" customFormat="1" ht="15" customHeight="1" x14ac:dyDescent="0.25">
      <c r="A146" s="123"/>
      <c r="B146" s="152"/>
      <c r="C146" s="153" t="s">
        <v>42</v>
      </c>
    </row>
    <row r="147" spans="1:255" s="34" customFormat="1" ht="15" customHeight="1" x14ac:dyDescent="0.25">
      <c r="A147" s="123" t="s">
        <v>124</v>
      </c>
      <c r="B147" s="32"/>
      <c r="C147" s="33" t="s">
        <v>125</v>
      </c>
    </row>
    <row r="148" spans="1:255" s="12" customFormat="1" ht="15" customHeight="1" x14ac:dyDescent="0.25">
      <c r="A148" s="123"/>
      <c r="B148" s="32"/>
      <c r="C148" s="35"/>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c r="CV148" s="34"/>
      <c r="CW148" s="34"/>
      <c r="CX148" s="34"/>
      <c r="CY148" s="34"/>
      <c r="CZ148" s="34"/>
      <c r="DA148" s="34"/>
      <c r="DB148" s="34"/>
      <c r="DC148" s="34"/>
      <c r="DD148" s="34"/>
      <c r="DE148" s="34"/>
      <c r="DF148" s="34"/>
      <c r="DG148" s="34"/>
      <c r="DH148" s="34"/>
      <c r="DI148" s="34"/>
      <c r="DJ148" s="34"/>
      <c r="DK148" s="34"/>
      <c r="DL148" s="34"/>
      <c r="DM148" s="34"/>
      <c r="DN148" s="34"/>
      <c r="DO148" s="34"/>
      <c r="DP148" s="34"/>
      <c r="DQ148" s="34"/>
      <c r="DR148" s="34"/>
      <c r="DS148" s="34"/>
      <c r="DT148" s="34"/>
      <c r="DU148" s="34"/>
      <c r="DV148" s="34"/>
      <c r="DW148" s="34"/>
      <c r="DX148" s="34"/>
      <c r="DY148" s="34"/>
      <c r="DZ148" s="34"/>
      <c r="EA148" s="34"/>
      <c r="EB148" s="34"/>
      <c r="EC148" s="34"/>
      <c r="ED148" s="34"/>
      <c r="EE148" s="34"/>
      <c r="EF148" s="34"/>
      <c r="EG148" s="34"/>
      <c r="EH148" s="34"/>
      <c r="EI148" s="34"/>
      <c r="EJ148" s="34"/>
      <c r="EK148" s="34"/>
      <c r="EL148" s="34"/>
      <c r="EM148" s="34"/>
      <c r="EN148" s="34"/>
      <c r="EO148" s="34"/>
      <c r="EP148" s="34"/>
      <c r="EQ148" s="34"/>
      <c r="ER148" s="34"/>
      <c r="ES148" s="34"/>
      <c r="ET148" s="34"/>
      <c r="EU148" s="34"/>
      <c r="EV148" s="34"/>
      <c r="EW148" s="34"/>
      <c r="EX148" s="34"/>
      <c r="EY148" s="34"/>
      <c r="EZ148" s="34"/>
      <c r="FA148" s="34"/>
      <c r="FB148" s="34"/>
      <c r="FC148" s="34"/>
      <c r="FD148" s="34"/>
      <c r="FE148" s="34"/>
      <c r="FF148" s="34"/>
      <c r="FG148" s="34"/>
      <c r="FH148" s="34"/>
      <c r="FI148" s="34"/>
      <c r="FJ148" s="34"/>
      <c r="FK148" s="34"/>
      <c r="FL148" s="34"/>
      <c r="FM148" s="34"/>
      <c r="FN148" s="34"/>
      <c r="FO148" s="34"/>
      <c r="FP148" s="34"/>
      <c r="FQ148" s="34"/>
      <c r="FR148" s="34"/>
      <c r="FS148" s="34"/>
      <c r="FT148" s="34"/>
      <c r="FU148" s="34"/>
      <c r="FV148" s="34"/>
      <c r="FW148" s="34"/>
      <c r="FX148" s="34"/>
      <c r="FY148" s="34"/>
      <c r="FZ148" s="34"/>
      <c r="GA148" s="34"/>
      <c r="GB148" s="34"/>
      <c r="GC148" s="34"/>
      <c r="GD148" s="34"/>
      <c r="GE148" s="34"/>
      <c r="GF148" s="34"/>
      <c r="GG148" s="34"/>
      <c r="GH148" s="34"/>
      <c r="GI148" s="34"/>
      <c r="GJ148" s="34"/>
      <c r="GK148" s="34"/>
      <c r="GL148" s="34"/>
      <c r="GM148" s="34"/>
      <c r="GN148" s="34"/>
      <c r="GO148" s="34"/>
      <c r="GP148" s="34"/>
      <c r="GQ148" s="34"/>
      <c r="GR148" s="34"/>
      <c r="GS148" s="34"/>
      <c r="GT148" s="34"/>
      <c r="GU148" s="34"/>
      <c r="GV148" s="34"/>
      <c r="GW148" s="34"/>
      <c r="GX148" s="34"/>
      <c r="GY148" s="34"/>
      <c r="GZ148" s="34"/>
      <c r="HA148" s="34"/>
      <c r="HB148" s="34"/>
      <c r="HC148" s="34"/>
      <c r="HD148" s="34"/>
      <c r="HE148" s="34"/>
      <c r="HF148" s="34"/>
      <c r="HG148" s="34"/>
      <c r="HH148" s="34"/>
      <c r="HI148" s="34"/>
      <c r="HJ148" s="34"/>
      <c r="HK148" s="34"/>
      <c r="HL148" s="34"/>
      <c r="HM148" s="34"/>
      <c r="HN148" s="34"/>
      <c r="HO148" s="34"/>
      <c r="HP148" s="34"/>
      <c r="HQ148" s="34"/>
      <c r="HR148" s="34"/>
      <c r="HS148" s="34"/>
      <c r="HT148" s="34"/>
      <c r="HU148" s="34"/>
      <c r="HV148" s="34"/>
      <c r="HW148" s="34"/>
      <c r="HX148" s="34"/>
      <c r="HY148" s="34"/>
      <c r="HZ148" s="34"/>
      <c r="IA148" s="34"/>
      <c r="IB148" s="34"/>
      <c r="IC148" s="34"/>
      <c r="ID148" s="34"/>
      <c r="IE148" s="34"/>
      <c r="IF148" s="34"/>
      <c r="IG148" s="34"/>
      <c r="IH148" s="34"/>
      <c r="II148" s="34"/>
      <c r="IJ148" s="34"/>
      <c r="IK148" s="34"/>
      <c r="IL148" s="34"/>
      <c r="IM148" s="34"/>
      <c r="IN148" s="34"/>
      <c r="IO148" s="34"/>
      <c r="IP148" s="34"/>
      <c r="IQ148" s="34"/>
      <c r="IR148" s="34"/>
      <c r="IS148" s="34"/>
      <c r="IT148" s="34"/>
      <c r="IU148" s="34"/>
    </row>
    <row r="149" spans="1:255" s="12" customFormat="1" ht="15" customHeight="1" x14ac:dyDescent="0.25">
      <c r="A149" s="123"/>
      <c r="B149" s="32"/>
      <c r="C149" s="36"/>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c r="CV149" s="34"/>
      <c r="CW149" s="34"/>
      <c r="CX149" s="34"/>
      <c r="CY149" s="34"/>
      <c r="CZ149" s="34"/>
      <c r="DA149" s="34"/>
      <c r="DB149" s="34"/>
      <c r="DC149" s="34"/>
      <c r="DD149" s="34"/>
      <c r="DE149" s="34"/>
      <c r="DF149" s="34"/>
      <c r="DG149" s="34"/>
      <c r="DH149" s="34"/>
      <c r="DI149" s="34"/>
      <c r="DJ149" s="34"/>
      <c r="DK149" s="34"/>
      <c r="DL149" s="34"/>
      <c r="DM149" s="34"/>
      <c r="DN149" s="34"/>
      <c r="DO149" s="34"/>
      <c r="DP149" s="34"/>
      <c r="DQ149" s="34"/>
      <c r="DR149" s="34"/>
      <c r="DS149" s="34"/>
      <c r="DT149" s="34"/>
      <c r="DU149" s="34"/>
      <c r="DV149" s="34"/>
      <c r="DW149" s="34"/>
      <c r="DX149" s="34"/>
      <c r="DY149" s="34"/>
      <c r="DZ149" s="34"/>
      <c r="EA149" s="34"/>
      <c r="EB149" s="34"/>
      <c r="EC149" s="34"/>
      <c r="ED149" s="34"/>
      <c r="EE149" s="34"/>
      <c r="EF149" s="34"/>
      <c r="EG149" s="34"/>
      <c r="EH149" s="34"/>
      <c r="EI149" s="34"/>
      <c r="EJ149" s="34"/>
      <c r="EK149" s="34"/>
      <c r="EL149" s="34"/>
      <c r="EM149" s="34"/>
      <c r="EN149" s="34"/>
      <c r="EO149" s="34"/>
      <c r="EP149" s="34"/>
      <c r="EQ149" s="34"/>
      <c r="ER149" s="34"/>
      <c r="ES149" s="34"/>
      <c r="ET149" s="34"/>
      <c r="EU149" s="34"/>
      <c r="EV149" s="34"/>
      <c r="EW149" s="34"/>
      <c r="EX149" s="34"/>
      <c r="EY149" s="34"/>
      <c r="EZ149" s="34"/>
      <c r="FA149" s="34"/>
      <c r="FB149" s="34"/>
      <c r="FC149" s="34"/>
      <c r="FD149" s="34"/>
      <c r="FE149" s="34"/>
      <c r="FF149" s="34"/>
      <c r="FG149" s="34"/>
      <c r="FH149" s="34"/>
      <c r="FI149" s="34"/>
      <c r="FJ149" s="34"/>
      <c r="FK149" s="34"/>
      <c r="FL149" s="34"/>
      <c r="FM149" s="34"/>
      <c r="FN149" s="34"/>
      <c r="FO149" s="34"/>
      <c r="FP149" s="34"/>
      <c r="FQ149" s="34"/>
      <c r="FR149" s="34"/>
      <c r="FS149" s="34"/>
      <c r="FT149" s="34"/>
      <c r="FU149" s="34"/>
      <c r="FV149" s="34"/>
      <c r="FW149" s="34"/>
      <c r="FX149" s="34"/>
      <c r="FY149" s="34"/>
      <c r="FZ149" s="34"/>
      <c r="GA149" s="34"/>
      <c r="GB149" s="34"/>
      <c r="GC149" s="34"/>
      <c r="GD149" s="34"/>
      <c r="GE149" s="34"/>
      <c r="GF149" s="34"/>
      <c r="GG149" s="34"/>
      <c r="GH149" s="34"/>
      <c r="GI149" s="34"/>
      <c r="GJ149" s="34"/>
      <c r="GK149" s="34"/>
      <c r="GL149" s="34"/>
      <c r="GM149" s="34"/>
      <c r="GN149" s="34"/>
      <c r="GO149" s="34"/>
      <c r="GP149" s="34"/>
      <c r="GQ149" s="34"/>
      <c r="GR149" s="34"/>
      <c r="GS149" s="34"/>
      <c r="GT149" s="34"/>
      <c r="GU149" s="34"/>
      <c r="GV149" s="34"/>
      <c r="GW149" s="34"/>
      <c r="GX149" s="34"/>
      <c r="GY149" s="34"/>
      <c r="GZ149" s="34"/>
      <c r="HA149" s="34"/>
      <c r="HB149" s="34"/>
      <c r="HC149" s="34"/>
      <c r="HD149" s="34"/>
      <c r="HE149" s="34"/>
      <c r="HF149" s="34"/>
      <c r="HG149" s="34"/>
      <c r="HH149" s="34"/>
      <c r="HI149" s="34"/>
      <c r="HJ149" s="34"/>
      <c r="HK149" s="34"/>
      <c r="HL149" s="34"/>
      <c r="HM149" s="34"/>
      <c r="HN149" s="34"/>
      <c r="HO149" s="34"/>
      <c r="HP149" s="34"/>
      <c r="HQ149" s="34"/>
      <c r="HR149" s="34"/>
      <c r="HS149" s="34"/>
      <c r="HT149" s="34"/>
      <c r="HU149" s="34"/>
      <c r="HV149" s="34"/>
      <c r="HW149" s="34"/>
      <c r="HX149" s="34"/>
      <c r="HY149" s="34"/>
      <c r="HZ149" s="34"/>
      <c r="IA149" s="34"/>
      <c r="IB149" s="34"/>
      <c r="IC149" s="34"/>
      <c r="ID149" s="34"/>
      <c r="IE149" s="34"/>
      <c r="IF149" s="34"/>
      <c r="IG149" s="34"/>
      <c r="IH149" s="34"/>
      <c r="II149" s="34"/>
      <c r="IJ149" s="34"/>
      <c r="IK149" s="34"/>
      <c r="IL149" s="34"/>
      <c r="IM149" s="34"/>
      <c r="IN149" s="34"/>
      <c r="IO149" s="34"/>
      <c r="IP149" s="34"/>
      <c r="IQ149" s="34"/>
      <c r="IR149" s="34"/>
      <c r="IS149" s="34"/>
      <c r="IT149" s="34"/>
      <c r="IU149" s="34"/>
    </row>
    <row r="150" spans="1:255" s="12" customFormat="1" ht="15" customHeight="1" x14ac:dyDescent="0.25">
      <c r="A150" s="123"/>
      <c r="B150" s="32"/>
      <c r="C150" s="36"/>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c r="CT150" s="34"/>
      <c r="CU150" s="34"/>
      <c r="CV150" s="34"/>
      <c r="CW150" s="34"/>
      <c r="CX150" s="34"/>
      <c r="CY150" s="34"/>
      <c r="CZ150" s="34"/>
      <c r="DA150" s="34"/>
      <c r="DB150" s="34"/>
      <c r="DC150" s="34"/>
      <c r="DD150" s="34"/>
      <c r="DE150" s="34"/>
      <c r="DF150" s="34"/>
      <c r="DG150" s="34"/>
      <c r="DH150" s="34"/>
      <c r="DI150" s="34"/>
      <c r="DJ150" s="34"/>
      <c r="DK150" s="34"/>
      <c r="DL150" s="34"/>
      <c r="DM150" s="34"/>
      <c r="DN150" s="34"/>
      <c r="DO150" s="34"/>
      <c r="DP150" s="34"/>
      <c r="DQ150" s="34"/>
      <c r="DR150" s="34"/>
      <c r="DS150" s="34"/>
      <c r="DT150" s="34"/>
      <c r="DU150" s="34"/>
      <c r="DV150" s="34"/>
      <c r="DW150" s="34"/>
      <c r="DX150" s="34"/>
      <c r="DY150" s="34"/>
      <c r="DZ150" s="34"/>
      <c r="EA150" s="34"/>
      <c r="EB150" s="34"/>
      <c r="EC150" s="34"/>
      <c r="ED150" s="34"/>
      <c r="EE150" s="34"/>
      <c r="EF150" s="34"/>
      <c r="EG150" s="34"/>
      <c r="EH150" s="34"/>
      <c r="EI150" s="34"/>
      <c r="EJ150" s="34"/>
      <c r="EK150" s="34"/>
      <c r="EL150" s="34"/>
      <c r="EM150" s="34"/>
      <c r="EN150" s="34"/>
      <c r="EO150" s="34"/>
      <c r="EP150" s="34"/>
      <c r="EQ150" s="34"/>
      <c r="ER150" s="34"/>
      <c r="ES150" s="34"/>
      <c r="ET150" s="34"/>
      <c r="EU150" s="34"/>
      <c r="EV150" s="34"/>
      <c r="EW150" s="34"/>
      <c r="EX150" s="34"/>
      <c r="EY150" s="34"/>
      <c r="EZ150" s="34"/>
      <c r="FA150" s="34"/>
      <c r="FB150" s="34"/>
      <c r="FC150" s="34"/>
      <c r="FD150" s="34"/>
      <c r="FE150" s="34"/>
      <c r="FF150" s="34"/>
      <c r="FG150" s="34"/>
      <c r="FH150" s="34"/>
      <c r="FI150" s="34"/>
      <c r="FJ150" s="34"/>
      <c r="FK150" s="34"/>
      <c r="FL150" s="34"/>
      <c r="FM150" s="34"/>
      <c r="FN150" s="34"/>
      <c r="FO150" s="34"/>
      <c r="FP150" s="34"/>
      <c r="FQ150" s="34"/>
      <c r="FR150" s="34"/>
      <c r="FS150" s="34"/>
      <c r="FT150" s="34"/>
      <c r="FU150" s="34"/>
      <c r="FV150" s="34"/>
      <c r="FW150" s="34"/>
      <c r="FX150" s="34"/>
      <c r="FY150" s="34"/>
      <c r="FZ150" s="34"/>
      <c r="GA150" s="34"/>
      <c r="GB150" s="34"/>
      <c r="GC150" s="34"/>
      <c r="GD150" s="34"/>
      <c r="GE150" s="34"/>
      <c r="GF150" s="34"/>
      <c r="GG150" s="34"/>
      <c r="GH150" s="34"/>
      <c r="GI150" s="34"/>
      <c r="GJ150" s="34"/>
      <c r="GK150" s="34"/>
      <c r="GL150" s="34"/>
      <c r="GM150" s="34"/>
      <c r="GN150" s="34"/>
      <c r="GO150" s="34"/>
      <c r="GP150" s="34"/>
      <c r="GQ150" s="34"/>
      <c r="GR150" s="34"/>
      <c r="GS150" s="34"/>
      <c r="GT150" s="34"/>
      <c r="GU150" s="34"/>
      <c r="GV150" s="34"/>
      <c r="GW150" s="34"/>
      <c r="GX150" s="34"/>
      <c r="GY150" s="34"/>
      <c r="GZ150" s="34"/>
      <c r="HA150" s="34"/>
      <c r="HB150" s="34"/>
      <c r="HC150" s="34"/>
      <c r="HD150" s="34"/>
      <c r="HE150" s="34"/>
      <c r="HF150" s="34"/>
      <c r="HG150" s="34"/>
      <c r="HH150" s="34"/>
      <c r="HI150" s="34"/>
      <c r="HJ150" s="34"/>
      <c r="HK150" s="34"/>
      <c r="HL150" s="34"/>
      <c r="HM150" s="34"/>
      <c r="HN150" s="34"/>
      <c r="HO150" s="34"/>
      <c r="HP150" s="34"/>
      <c r="HQ150" s="34"/>
      <c r="HR150" s="34"/>
      <c r="HS150" s="34"/>
      <c r="HT150" s="34"/>
      <c r="HU150" s="34"/>
      <c r="HV150" s="34"/>
      <c r="HW150" s="34"/>
      <c r="HX150" s="34"/>
      <c r="HY150" s="34"/>
      <c r="HZ150" s="34"/>
      <c r="IA150" s="34"/>
      <c r="IB150" s="34"/>
      <c r="IC150" s="34"/>
      <c r="ID150" s="34"/>
      <c r="IE150" s="34"/>
      <c r="IF150" s="34"/>
      <c r="IG150" s="34"/>
      <c r="IH150" s="34"/>
      <c r="II150" s="34"/>
      <c r="IJ150" s="34"/>
      <c r="IK150" s="34"/>
      <c r="IL150" s="34"/>
      <c r="IM150" s="34"/>
      <c r="IN150" s="34"/>
      <c r="IO150" s="34"/>
      <c r="IP150" s="34"/>
      <c r="IQ150" s="34"/>
      <c r="IR150" s="34"/>
      <c r="IS150" s="34"/>
      <c r="IT150" s="34"/>
      <c r="IU150" s="34"/>
    </row>
    <row r="151" spans="1:255" s="12" customFormat="1" ht="15" customHeight="1" x14ac:dyDescent="0.25">
      <c r="A151" s="123"/>
      <c r="B151" s="32"/>
      <c r="C151" s="37"/>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c r="CV151" s="34"/>
      <c r="CW151" s="34"/>
      <c r="CX151" s="34"/>
      <c r="CY151" s="34"/>
      <c r="CZ151" s="34"/>
      <c r="DA151" s="34"/>
      <c r="DB151" s="34"/>
      <c r="DC151" s="34"/>
      <c r="DD151" s="34"/>
      <c r="DE151" s="34"/>
      <c r="DF151" s="34"/>
      <c r="DG151" s="34"/>
      <c r="DH151" s="34"/>
      <c r="DI151" s="34"/>
      <c r="DJ151" s="34"/>
      <c r="DK151" s="34"/>
      <c r="DL151" s="34"/>
      <c r="DM151" s="34"/>
      <c r="DN151" s="34"/>
      <c r="DO151" s="34"/>
      <c r="DP151" s="34"/>
      <c r="DQ151" s="34"/>
      <c r="DR151" s="34"/>
      <c r="DS151" s="34"/>
      <c r="DT151" s="34"/>
      <c r="DU151" s="34"/>
      <c r="DV151" s="34"/>
      <c r="DW151" s="34"/>
      <c r="DX151" s="34"/>
      <c r="DY151" s="34"/>
      <c r="DZ151" s="34"/>
      <c r="EA151" s="34"/>
      <c r="EB151" s="34"/>
      <c r="EC151" s="34"/>
      <c r="ED151" s="34"/>
      <c r="EE151" s="34"/>
      <c r="EF151" s="34"/>
      <c r="EG151" s="34"/>
      <c r="EH151" s="34"/>
      <c r="EI151" s="34"/>
      <c r="EJ151" s="34"/>
      <c r="EK151" s="34"/>
      <c r="EL151" s="34"/>
      <c r="EM151" s="34"/>
      <c r="EN151" s="34"/>
      <c r="EO151" s="34"/>
      <c r="EP151" s="34"/>
      <c r="EQ151" s="34"/>
      <c r="ER151" s="34"/>
      <c r="ES151" s="34"/>
      <c r="ET151" s="34"/>
      <c r="EU151" s="34"/>
      <c r="EV151" s="34"/>
      <c r="EW151" s="34"/>
      <c r="EX151" s="34"/>
      <c r="EY151" s="34"/>
      <c r="EZ151" s="34"/>
      <c r="FA151" s="34"/>
      <c r="FB151" s="34"/>
      <c r="FC151" s="34"/>
      <c r="FD151" s="34"/>
      <c r="FE151" s="34"/>
      <c r="FF151" s="34"/>
      <c r="FG151" s="34"/>
      <c r="FH151" s="34"/>
      <c r="FI151" s="34"/>
      <c r="FJ151" s="34"/>
      <c r="FK151" s="34"/>
      <c r="FL151" s="34"/>
      <c r="FM151" s="34"/>
      <c r="FN151" s="34"/>
      <c r="FO151" s="34"/>
      <c r="FP151" s="34"/>
      <c r="FQ151" s="34"/>
      <c r="FR151" s="34"/>
      <c r="FS151" s="34"/>
      <c r="FT151" s="34"/>
      <c r="FU151" s="34"/>
      <c r="FV151" s="34"/>
      <c r="FW151" s="34"/>
      <c r="FX151" s="34"/>
      <c r="FY151" s="34"/>
      <c r="FZ151" s="34"/>
      <c r="GA151" s="34"/>
      <c r="GB151" s="34"/>
      <c r="GC151" s="34"/>
      <c r="GD151" s="34"/>
      <c r="GE151" s="34"/>
      <c r="GF151" s="34"/>
      <c r="GG151" s="34"/>
      <c r="GH151" s="34"/>
      <c r="GI151" s="34"/>
      <c r="GJ151" s="34"/>
      <c r="GK151" s="34"/>
      <c r="GL151" s="34"/>
      <c r="GM151" s="34"/>
      <c r="GN151" s="34"/>
      <c r="GO151" s="34"/>
      <c r="GP151" s="34"/>
      <c r="GQ151" s="34"/>
      <c r="GR151" s="34"/>
      <c r="GS151" s="34"/>
      <c r="GT151" s="34"/>
      <c r="GU151" s="34"/>
      <c r="GV151" s="34"/>
      <c r="GW151" s="34"/>
      <c r="GX151" s="34"/>
      <c r="GY151" s="34"/>
      <c r="GZ151" s="34"/>
      <c r="HA151" s="34"/>
      <c r="HB151" s="34"/>
      <c r="HC151" s="34"/>
      <c r="HD151" s="34"/>
      <c r="HE151" s="34"/>
      <c r="HF151" s="34"/>
      <c r="HG151" s="34"/>
      <c r="HH151" s="34"/>
      <c r="HI151" s="34"/>
      <c r="HJ151" s="34"/>
      <c r="HK151" s="34"/>
      <c r="HL151" s="34"/>
      <c r="HM151" s="34"/>
      <c r="HN151" s="34"/>
      <c r="HO151" s="34"/>
      <c r="HP151" s="34"/>
      <c r="HQ151" s="34"/>
      <c r="HR151" s="34"/>
      <c r="HS151" s="34"/>
      <c r="HT151" s="34"/>
      <c r="HU151" s="34"/>
      <c r="HV151" s="34"/>
      <c r="HW151" s="34"/>
      <c r="HX151" s="34"/>
      <c r="HY151" s="34"/>
      <c r="HZ151" s="34"/>
      <c r="IA151" s="34"/>
      <c r="IB151" s="34"/>
      <c r="IC151" s="34"/>
      <c r="ID151" s="34"/>
      <c r="IE151" s="34"/>
      <c r="IF151" s="34"/>
      <c r="IG151" s="34"/>
      <c r="IH151" s="34"/>
      <c r="II151" s="34"/>
      <c r="IJ151" s="34"/>
      <c r="IK151" s="34"/>
      <c r="IL151" s="34"/>
      <c r="IM151" s="34"/>
      <c r="IN151" s="34"/>
      <c r="IO151" s="34"/>
      <c r="IP151" s="34"/>
      <c r="IQ151" s="34"/>
      <c r="IR151" s="34"/>
      <c r="IS151" s="34"/>
      <c r="IT151" s="34"/>
      <c r="IU151" s="34"/>
    </row>
    <row r="152" spans="1:255" s="6" customFormat="1" ht="15" customHeight="1" x14ac:dyDescent="0.25">
      <c r="A152" s="154"/>
      <c r="B152" s="38"/>
      <c r="C152" s="155"/>
      <c r="D152" s="39"/>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1"/>
    </row>
    <row r="199" spans="1:10" s="158" customFormat="1" ht="12.75" x14ac:dyDescent="0.2">
      <c r="A199" s="156"/>
      <c r="B199" s="157"/>
    </row>
    <row r="200" spans="1:10" s="158" customFormat="1" ht="12.75" x14ac:dyDescent="0.2">
      <c r="A200" s="156"/>
      <c r="B200" s="159"/>
      <c r="C200" s="160"/>
      <c r="D200" s="161"/>
      <c r="E200" s="162"/>
      <c r="J200" s="163"/>
    </row>
    <row r="201" spans="1:10" s="158" customFormat="1" ht="12.75" x14ac:dyDescent="0.2">
      <c r="A201" s="156"/>
      <c r="B201" s="159"/>
      <c r="C201" s="160"/>
      <c r="D201" s="161"/>
      <c r="E201" s="162"/>
      <c r="J201" s="163"/>
    </row>
    <row r="202" spans="1:10" s="158" customFormat="1" ht="12.75" x14ac:dyDescent="0.2">
      <c r="A202" s="156"/>
      <c r="B202" s="159"/>
      <c r="C202" s="160"/>
      <c r="D202" s="161"/>
      <c r="E202" s="162"/>
      <c r="J202" s="163"/>
    </row>
    <row r="203" spans="1:10" s="158" customFormat="1" ht="12.75" x14ac:dyDescent="0.2">
      <c r="A203" s="156"/>
      <c r="B203" s="159"/>
      <c r="C203" s="160"/>
      <c r="D203" s="161"/>
      <c r="E203" s="162"/>
      <c r="J203" s="163"/>
    </row>
    <row r="204" spans="1:10" s="158" customFormat="1" ht="12.75" x14ac:dyDescent="0.2">
      <c r="A204" s="156"/>
      <c r="B204" s="159"/>
      <c r="C204" s="160"/>
      <c r="D204" s="161"/>
      <c r="E204" s="162"/>
      <c r="J204" s="163"/>
    </row>
    <row r="205" spans="1:10" s="158" customFormat="1" ht="12.75" x14ac:dyDescent="0.2">
      <c r="A205" s="156"/>
      <c r="B205" s="159"/>
      <c r="C205" s="160"/>
      <c r="D205" s="161"/>
      <c r="E205" s="162"/>
      <c r="J205" s="163"/>
    </row>
    <row r="206" spans="1:10" s="158" customFormat="1" ht="12.75" x14ac:dyDescent="0.2">
      <c r="A206" s="156"/>
      <c r="B206" s="159"/>
      <c r="C206" s="160"/>
      <c r="D206" s="161"/>
      <c r="E206" s="162"/>
      <c r="J206" s="163"/>
    </row>
    <row r="207" spans="1:10" s="158" customFormat="1" ht="12.75" x14ac:dyDescent="0.2">
      <c r="A207" s="156"/>
      <c r="B207" s="159"/>
      <c r="C207" s="160"/>
      <c r="D207" s="161"/>
      <c r="E207" s="162"/>
      <c r="J207" s="163"/>
    </row>
    <row r="208" spans="1:10" s="158" customFormat="1" ht="12.75" x14ac:dyDescent="0.2">
      <c r="A208" s="156"/>
      <c r="B208" s="159"/>
      <c r="C208" s="160"/>
      <c r="D208" s="161"/>
      <c r="E208" s="162"/>
      <c r="J208" s="163"/>
    </row>
    <row r="209" spans="1:10" s="158" customFormat="1" ht="12.75" x14ac:dyDescent="0.2">
      <c r="A209" s="156"/>
      <c r="B209" s="159"/>
      <c r="C209" s="160"/>
      <c r="D209" s="161"/>
      <c r="E209" s="162"/>
      <c r="J209" s="163"/>
    </row>
    <row r="210" spans="1:10" s="158" customFormat="1" ht="12.75" x14ac:dyDescent="0.2">
      <c r="A210" s="156"/>
      <c r="B210" s="159"/>
      <c r="C210" s="160"/>
      <c r="D210" s="161"/>
      <c r="E210" s="162"/>
      <c r="J210" s="163"/>
    </row>
    <row r="211" spans="1:10" s="158" customFormat="1" ht="12.75" x14ac:dyDescent="0.2">
      <c r="A211" s="156"/>
      <c r="B211" s="159"/>
      <c r="C211" s="160"/>
      <c r="D211" s="161"/>
      <c r="E211" s="162"/>
      <c r="J211" s="163"/>
    </row>
    <row r="212" spans="1:10" s="158" customFormat="1" ht="12.75" x14ac:dyDescent="0.2">
      <c r="A212" s="156"/>
      <c r="B212" s="159"/>
      <c r="C212" s="160"/>
      <c r="D212" s="161"/>
      <c r="E212" s="162"/>
      <c r="J212" s="163"/>
    </row>
    <row r="213" spans="1:10" s="158" customFormat="1" ht="12.75" x14ac:dyDescent="0.2">
      <c r="A213" s="156"/>
      <c r="B213" s="159"/>
      <c r="C213" s="160"/>
      <c r="D213" s="161"/>
      <c r="E213" s="162"/>
      <c r="J213" s="163"/>
    </row>
    <row r="214" spans="1:10" s="158" customFormat="1" ht="12.75" x14ac:dyDescent="0.2">
      <c r="A214" s="156"/>
      <c r="B214" s="159"/>
      <c r="C214" s="160"/>
      <c r="D214" s="161"/>
      <c r="E214" s="162"/>
      <c r="J214" s="163"/>
    </row>
    <row r="215" spans="1:10" s="158" customFormat="1" ht="12.75" x14ac:dyDescent="0.2">
      <c r="A215" s="156"/>
      <c r="B215" s="159"/>
      <c r="C215" s="160"/>
      <c r="D215" s="161"/>
      <c r="E215" s="162"/>
      <c r="J215" s="163"/>
    </row>
    <row r="216" spans="1:10" s="158" customFormat="1" ht="12.75" x14ac:dyDescent="0.2">
      <c r="A216" s="156"/>
      <c r="B216" s="159"/>
      <c r="C216" s="160"/>
      <c r="D216" s="161"/>
      <c r="E216" s="162"/>
      <c r="J216" s="163"/>
    </row>
    <row r="217" spans="1:10" s="158" customFormat="1" ht="12.75" x14ac:dyDescent="0.2">
      <c r="A217" s="156"/>
      <c r="B217" s="159"/>
      <c r="C217" s="160"/>
      <c r="D217" s="161"/>
      <c r="E217" s="162"/>
      <c r="J217" s="163"/>
    </row>
    <row r="218" spans="1:10" s="158" customFormat="1" ht="12.75" x14ac:dyDescent="0.2">
      <c r="A218" s="156"/>
      <c r="B218" s="159"/>
      <c r="C218" s="160"/>
      <c r="D218" s="161"/>
      <c r="E218" s="162"/>
      <c r="J218" s="163"/>
    </row>
    <row r="219" spans="1:10" s="158" customFormat="1" ht="12.75" x14ac:dyDescent="0.2">
      <c r="A219" s="156"/>
      <c r="B219" s="159"/>
      <c r="C219" s="160"/>
      <c r="D219" s="161"/>
      <c r="E219" s="162"/>
      <c r="J219" s="163"/>
    </row>
    <row r="220" spans="1:10" s="158" customFormat="1" ht="12.75" x14ac:dyDescent="0.2">
      <c r="A220" s="156"/>
      <c r="B220" s="159"/>
      <c r="C220" s="160"/>
      <c r="D220" s="161"/>
      <c r="E220" s="162"/>
      <c r="J220" s="163"/>
    </row>
    <row r="221" spans="1:10" s="158" customFormat="1" ht="12.75" x14ac:dyDescent="0.2">
      <c r="A221" s="156"/>
      <c r="B221" s="159"/>
      <c r="C221" s="160"/>
      <c r="D221" s="161"/>
      <c r="E221" s="162"/>
      <c r="J221" s="163"/>
    </row>
    <row r="222" spans="1:10" s="158" customFormat="1" ht="12.75" x14ac:dyDescent="0.2">
      <c r="A222" s="156"/>
      <c r="B222" s="159"/>
      <c r="C222" s="160"/>
      <c r="D222" s="161"/>
      <c r="E222" s="162"/>
      <c r="J222" s="163"/>
    </row>
    <row r="223" spans="1:10" s="158" customFormat="1" ht="12.75" x14ac:dyDescent="0.2">
      <c r="A223" s="156"/>
      <c r="B223" s="159"/>
      <c r="C223" s="160"/>
      <c r="D223" s="161"/>
      <c r="E223" s="162"/>
      <c r="J223" s="163"/>
    </row>
    <row r="224" spans="1:10" s="158" customFormat="1" ht="12.75" x14ac:dyDescent="0.2">
      <c r="A224" s="156"/>
      <c r="B224" s="159"/>
      <c r="C224" s="160"/>
      <c r="D224" s="161"/>
      <c r="E224" s="162"/>
      <c r="J224" s="163"/>
    </row>
    <row r="225" spans="1:11" s="158" customFormat="1" ht="12.75" x14ac:dyDescent="0.2">
      <c r="A225" s="156"/>
      <c r="B225" s="159"/>
      <c r="C225" s="160"/>
      <c r="D225" s="161"/>
      <c r="E225" s="162"/>
      <c r="J225" s="163"/>
    </row>
    <row r="226" spans="1:11" s="158" customFormat="1" ht="12.75" x14ac:dyDescent="0.2">
      <c r="A226" s="156"/>
      <c r="B226" s="159"/>
      <c r="C226" s="160"/>
      <c r="D226" s="161"/>
      <c r="E226" s="162"/>
      <c r="J226" s="163"/>
    </row>
    <row r="227" spans="1:11" s="158" customFormat="1" ht="12.75" x14ac:dyDescent="0.2">
      <c r="A227" s="156"/>
      <c r="B227" s="159"/>
      <c r="C227" s="160"/>
      <c r="D227" s="161"/>
      <c r="E227" s="162"/>
      <c r="J227" s="163"/>
    </row>
    <row r="228" spans="1:11" s="158" customFormat="1" ht="12.75" x14ac:dyDescent="0.2">
      <c r="A228" s="156"/>
      <c r="B228" s="159"/>
      <c r="C228" s="160"/>
      <c r="D228" s="161"/>
      <c r="E228" s="162"/>
      <c r="J228" s="163"/>
    </row>
    <row r="229" spans="1:11" s="158" customFormat="1" ht="12.75" x14ac:dyDescent="0.2">
      <c r="A229" s="156"/>
      <c r="B229" s="159"/>
      <c r="C229" s="160"/>
      <c r="D229" s="161"/>
      <c r="E229" s="162"/>
      <c r="J229" s="163"/>
    </row>
    <row r="230" spans="1:11" s="158" customFormat="1" ht="12.75" x14ac:dyDescent="0.2">
      <c r="A230" s="156"/>
      <c r="B230" s="159"/>
      <c r="C230" s="160"/>
      <c r="D230" s="161"/>
      <c r="E230" s="162"/>
      <c r="J230" s="163"/>
    </row>
    <row r="231" spans="1:11" s="158" customFormat="1" ht="12.75" x14ac:dyDescent="0.2">
      <c r="A231" s="156"/>
      <c r="B231" s="159"/>
      <c r="C231" s="160"/>
      <c r="D231" s="161"/>
      <c r="E231" s="162"/>
      <c r="J231" s="163"/>
    </row>
    <row r="232" spans="1:11" s="158" customFormat="1" ht="12.75" x14ac:dyDescent="0.2">
      <c r="A232" s="156"/>
      <c r="B232" s="159"/>
      <c r="C232" s="160"/>
      <c r="D232" s="161"/>
      <c r="E232" s="162"/>
      <c r="J232" s="163"/>
    </row>
    <row r="233" spans="1:11" s="158" customFormat="1" ht="12.75" x14ac:dyDescent="0.2">
      <c r="A233" s="156"/>
      <c r="B233" s="159"/>
      <c r="C233" s="160"/>
      <c r="D233" s="161"/>
      <c r="E233" s="162"/>
      <c r="J233" s="163"/>
    </row>
    <row r="234" spans="1:11" s="158" customFormat="1" ht="12.75" x14ac:dyDescent="0.2">
      <c r="A234" s="156"/>
      <c r="B234" s="159"/>
      <c r="C234" s="160"/>
      <c r="D234" s="161"/>
      <c r="E234" s="162"/>
      <c r="J234" s="163"/>
    </row>
    <row r="235" spans="1:11" ht="15" customHeight="1" x14ac:dyDescent="0.25">
      <c r="B235" s="159"/>
      <c r="C235" s="160"/>
      <c r="D235" s="161"/>
      <c r="E235" s="162"/>
      <c r="F235" s="158"/>
      <c r="G235" s="158"/>
      <c r="H235" s="158"/>
      <c r="I235" s="158"/>
      <c r="J235" s="163"/>
      <c r="K235" s="158"/>
    </row>
    <row r="236" spans="1:11" ht="15" customHeight="1" x14ac:dyDescent="0.25">
      <c r="B236" s="159"/>
      <c r="C236" s="160"/>
      <c r="D236" s="161"/>
      <c r="E236" s="162"/>
    </row>
    <row r="237" spans="1:11" ht="15" customHeight="1" x14ac:dyDescent="0.25">
      <c r="B237" s="159"/>
      <c r="D237" s="161"/>
      <c r="E237" s="162"/>
    </row>
    <row r="238" spans="1:11" ht="15" customHeight="1" x14ac:dyDescent="0.25">
      <c r="B238" s="159"/>
      <c r="D238" s="161"/>
      <c r="E238" s="162"/>
    </row>
    <row r="239" spans="1:11" ht="15" customHeight="1" x14ac:dyDescent="0.25">
      <c r="B239" s="159"/>
      <c r="D239" s="161"/>
      <c r="E239" s="162"/>
    </row>
    <row r="240" spans="1:11" ht="15" customHeight="1" x14ac:dyDescent="0.25">
      <c r="B240" s="159"/>
      <c r="D240" s="161"/>
      <c r="E240" s="162"/>
    </row>
    <row r="241" spans="2:5" ht="15" customHeight="1" x14ac:dyDescent="0.25">
      <c r="B241" s="159"/>
      <c r="D241" s="161"/>
      <c r="E241" s="162"/>
    </row>
    <row r="242" spans="2:5" ht="15" customHeight="1" x14ac:dyDescent="0.25">
      <c r="B242" s="159"/>
      <c r="D242" s="161"/>
      <c r="E242" s="162"/>
    </row>
    <row r="243" spans="2:5" ht="15" customHeight="1" x14ac:dyDescent="0.25">
      <c r="B243" s="159"/>
      <c r="D243" s="161"/>
      <c r="E243" s="162"/>
    </row>
    <row r="244" spans="2:5" ht="15" customHeight="1" x14ac:dyDescent="0.25">
      <c r="B244" s="159"/>
      <c r="D244" s="161"/>
      <c r="E244" s="162"/>
    </row>
    <row r="245" spans="2:5" ht="15" customHeight="1" x14ac:dyDescent="0.25">
      <c r="D245" s="158"/>
      <c r="E245" s="162"/>
    </row>
    <row r="246" spans="2:5" ht="15" customHeight="1" x14ac:dyDescent="0.25">
      <c r="D246" s="158"/>
      <c r="E246" s="162"/>
    </row>
    <row r="247" spans="2:5" ht="15" customHeight="1" x14ac:dyDescent="0.25">
      <c r="D247" s="158"/>
      <c r="E247" s="162"/>
    </row>
    <row r="248" spans="2:5" ht="15" customHeight="1" x14ac:dyDescent="0.25">
      <c r="D248" s="158"/>
      <c r="E248" s="162"/>
    </row>
    <row r="249" spans="2:5" ht="15" customHeight="1" x14ac:dyDescent="0.25">
      <c r="D249" s="158"/>
      <c r="E249" s="162"/>
    </row>
    <row r="250" spans="2:5" ht="15" customHeight="1" x14ac:dyDescent="0.25">
      <c r="D250" s="158"/>
      <c r="E250" s="162"/>
    </row>
    <row r="251" spans="2:5" ht="15" customHeight="1" x14ac:dyDescent="0.25">
      <c r="D251" s="158"/>
      <c r="E251" s="162"/>
    </row>
    <row r="252" spans="2:5" ht="15" customHeight="1" x14ac:dyDescent="0.25">
      <c r="D252" s="158"/>
      <c r="E252" s="162"/>
    </row>
    <row r="253" spans="2:5" ht="15" customHeight="1" x14ac:dyDescent="0.25">
      <c r="D253" s="158"/>
      <c r="E253" s="162"/>
    </row>
    <row r="254" spans="2:5" ht="15" customHeight="1" x14ac:dyDescent="0.25">
      <c r="D254" s="158"/>
      <c r="E254" s="162"/>
    </row>
    <row r="255" spans="2:5" ht="15" customHeight="1" x14ac:dyDescent="0.25">
      <c r="D255" s="158"/>
      <c r="E255" s="162"/>
    </row>
    <row r="256" spans="2:5" ht="15" customHeight="1" x14ac:dyDescent="0.25">
      <c r="D256" s="158"/>
      <c r="E256" s="162"/>
    </row>
    <row r="257" spans="4:5" ht="15" customHeight="1" x14ac:dyDescent="0.25">
      <c r="D257" s="158"/>
      <c r="E257" s="162"/>
    </row>
    <row r="258" spans="4:5" ht="15" customHeight="1" x14ac:dyDescent="0.25">
      <c r="D258" s="158"/>
      <c r="E258" s="162"/>
    </row>
    <row r="259" spans="4:5" ht="15" customHeight="1" x14ac:dyDescent="0.25">
      <c r="D259" s="158"/>
      <c r="E259" s="162"/>
    </row>
    <row r="260" spans="4:5" ht="15" customHeight="1" x14ac:dyDescent="0.25">
      <c r="D260" s="158"/>
      <c r="E260" s="162"/>
    </row>
    <row r="261" spans="4:5" ht="15" customHeight="1" x14ac:dyDescent="0.25">
      <c r="D261" s="158"/>
      <c r="E261" s="162"/>
    </row>
    <row r="262" spans="4:5" ht="15" customHeight="1" x14ac:dyDescent="0.25">
      <c r="D262" s="158"/>
      <c r="E262" s="162"/>
    </row>
    <row r="263" spans="4:5" ht="15" customHeight="1" x14ac:dyDescent="0.25">
      <c r="D263" s="158"/>
      <c r="E263" s="162"/>
    </row>
    <row r="264" spans="4:5" ht="15" customHeight="1" x14ac:dyDescent="0.25">
      <c r="D264" s="158"/>
      <c r="E264" s="162"/>
    </row>
    <row r="265" spans="4:5" ht="15" customHeight="1" x14ac:dyDescent="0.25">
      <c r="D265" s="158"/>
      <c r="E265" s="162"/>
    </row>
    <row r="266" spans="4:5" ht="15" customHeight="1" x14ac:dyDescent="0.25">
      <c r="D266" s="158"/>
      <c r="E266" s="162"/>
    </row>
    <row r="267" spans="4:5" ht="15" customHeight="1" x14ac:dyDescent="0.25">
      <c r="D267" s="158"/>
      <c r="E267" s="162"/>
    </row>
    <row r="268" spans="4:5" ht="15" customHeight="1" x14ac:dyDescent="0.25">
      <c r="D268" s="158"/>
      <c r="E268" s="162"/>
    </row>
    <row r="269" spans="4:5" ht="15" customHeight="1" x14ac:dyDescent="0.25">
      <c r="D269" s="158"/>
      <c r="E269" s="165"/>
    </row>
    <row r="270" spans="4:5" ht="15" customHeight="1" x14ac:dyDescent="0.25">
      <c r="D270" s="158"/>
      <c r="E270" s="165"/>
    </row>
    <row r="271" spans="4:5" ht="15" customHeight="1" x14ac:dyDescent="0.25">
      <c r="D271" s="158"/>
      <c r="E271" s="165"/>
    </row>
    <row r="272" spans="4:5" ht="15" customHeight="1" x14ac:dyDescent="0.25">
      <c r="D272" s="158"/>
      <c r="E272" s="165"/>
    </row>
    <row r="273" spans="4:5" ht="15" customHeight="1" x14ac:dyDescent="0.25">
      <c r="D273" s="158"/>
      <c r="E273" s="165"/>
    </row>
    <row r="274" spans="4:5" ht="15" customHeight="1" x14ac:dyDescent="0.25">
      <c r="D274" s="158"/>
      <c r="E274" s="165"/>
    </row>
    <row r="275" spans="4:5" ht="15" customHeight="1" x14ac:dyDescent="0.25">
      <c r="D275" s="158"/>
      <c r="E275" s="165"/>
    </row>
    <row r="276" spans="4:5" ht="15" customHeight="1" x14ac:dyDescent="0.25">
      <c r="D276" s="158"/>
      <c r="E276" s="165"/>
    </row>
    <row r="277" spans="4:5" ht="15" customHeight="1" x14ac:dyDescent="0.25">
      <c r="D277" s="158"/>
      <c r="E277" s="165"/>
    </row>
    <row r="278" spans="4:5" ht="15" customHeight="1" x14ac:dyDescent="0.25">
      <c r="D278" s="158"/>
      <c r="E278" s="165"/>
    </row>
    <row r="279" spans="4:5" ht="15" customHeight="1" x14ac:dyDescent="0.25">
      <c r="D279" s="158"/>
      <c r="E279" s="165"/>
    </row>
    <row r="280" spans="4:5" ht="15" customHeight="1" x14ac:dyDescent="0.25">
      <c r="D280" s="158"/>
      <c r="E280" s="165"/>
    </row>
    <row r="281" spans="4:5" ht="15" customHeight="1" x14ac:dyDescent="0.25">
      <c r="D281" s="158"/>
      <c r="E281" s="165"/>
    </row>
    <row r="282" spans="4:5" ht="15" customHeight="1" x14ac:dyDescent="0.25">
      <c r="D282" s="158"/>
      <c r="E282" s="165"/>
    </row>
    <row r="283" spans="4:5" ht="15" customHeight="1" x14ac:dyDescent="0.25">
      <c r="D283" s="158"/>
      <c r="E283" s="165"/>
    </row>
    <row r="284" spans="4:5" ht="15" customHeight="1" x14ac:dyDescent="0.25">
      <c r="D284" s="158"/>
      <c r="E284" s="165"/>
    </row>
    <row r="285" spans="4:5" ht="15" customHeight="1" x14ac:dyDescent="0.25">
      <c r="D285" s="158"/>
      <c r="E285" s="165"/>
    </row>
    <row r="286" spans="4:5" ht="15" customHeight="1" x14ac:dyDescent="0.25">
      <c r="D286" s="158"/>
      <c r="E286" s="165"/>
    </row>
    <row r="287" spans="4:5" ht="15" customHeight="1" x14ac:dyDescent="0.25">
      <c r="D287" s="158"/>
      <c r="E287" s="165"/>
    </row>
    <row r="288" spans="4:5" ht="15" customHeight="1" x14ac:dyDescent="0.25">
      <c r="D288" s="158"/>
      <c r="E288" s="165"/>
    </row>
    <row r="289" spans="4:5" ht="15" customHeight="1" x14ac:dyDescent="0.25">
      <c r="D289" s="158"/>
      <c r="E289" s="165"/>
    </row>
    <row r="290" spans="4:5" ht="15" customHeight="1" x14ac:dyDescent="0.25">
      <c r="D290" s="158"/>
      <c r="E290" s="165"/>
    </row>
    <row r="291" spans="4:5" ht="15" customHeight="1" x14ac:dyDescent="0.25">
      <c r="D291" s="158"/>
      <c r="E291" s="165"/>
    </row>
    <row r="292" spans="4:5" ht="15" customHeight="1" x14ac:dyDescent="0.25">
      <c r="D292" s="158"/>
      <c r="E292" s="165"/>
    </row>
    <row r="293" spans="4:5" ht="15" customHeight="1" x14ac:dyDescent="0.25">
      <c r="D293" s="158"/>
      <c r="E293" s="165"/>
    </row>
    <row r="294" spans="4:5" ht="15" customHeight="1" x14ac:dyDescent="0.25">
      <c r="D294" s="158"/>
      <c r="E294" s="165"/>
    </row>
    <row r="295" spans="4:5" ht="15" customHeight="1" x14ac:dyDescent="0.25">
      <c r="D295" s="158"/>
      <c r="E295" s="165"/>
    </row>
    <row r="296" spans="4:5" ht="15" customHeight="1" x14ac:dyDescent="0.25">
      <c r="D296" s="158"/>
      <c r="E296" s="165"/>
    </row>
    <row r="297" spans="4:5" ht="15" customHeight="1" x14ac:dyDescent="0.25">
      <c r="D297" s="158"/>
      <c r="E297" s="165"/>
    </row>
    <row r="298" spans="4:5" ht="15" customHeight="1" x14ac:dyDescent="0.25">
      <c r="D298" s="158"/>
    </row>
    <row r="299" spans="4:5" ht="15" customHeight="1" x14ac:dyDescent="0.25">
      <c r="D299" s="158"/>
    </row>
    <row r="300" spans="4:5" ht="15" customHeight="1" x14ac:dyDescent="0.25">
      <c r="D300" s="158"/>
    </row>
    <row r="301" spans="4:5" ht="15" customHeight="1" x14ac:dyDescent="0.25">
      <c r="D301" s="158"/>
    </row>
    <row r="302" spans="4:5" ht="15" customHeight="1" x14ac:dyDescent="0.25">
      <c r="D302" s="158"/>
    </row>
    <row r="303" spans="4:5" ht="15" customHeight="1" x14ac:dyDescent="0.25">
      <c r="D303" s="158"/>
    </row>
    <row r="304" spans="4:5" ht="15" customHeight="1" x14ac:dyDescent="0.25">
      <c r="D304" s="158"/>
    </row>
    <row r="305" spans="4:4" ht="15" customHeight="1" x14ac:dyDescent="0.25">
      <c r="D305" s="158"/>
    </row>
    <row r="306" spans="4:4" ht="15" customHeight="1" x14ac:dyDescent="0.25">
      <c r="D306" s="158"/>
    </row>
    <row r="307" spans="4:4" ht="15" customHeight="1" x14ac:dyDescent="0.25">
      <c r="D307" s="158"/>
    </row>
    <row r="308" spans="4:4" ht="15" customHeight="1" x14ac:dyDescent="0.25">
      <c r="D308" s="158"/>
    </row>
  </sheetData>
  <sheetProtection insertRows="0"/>
  <phoneticPr fontId="0" type="noConversion"/>
  <conditionalFormatting sqref="A1">
    <cfRule type="notContainsBlanks" dxfId="10" priority="8">
      <formula>LEN(TRIM(A1))&gt;0</formula>
    </cfRule>
  </conditionalFormatting>
  <conditionalFormatting sqref="A14">
    <cfRule type="notContainsBlanks" dxfId="9" priority="7">
      <formula>LEN(TRIM(A14))&gt;0</formula>
    </cfRule>
  </conditionalFormatting>
  <conditionalFormatting sqref="A23">
    <cfRule type="notContainsBlanks" dxfId="8" priority="6">
      <formula>LEN(TRIM(A23))&gt;0</formula>
    </cfRule>
  </conditionalFormatting>
  <conditionalFormatting sqref="A28">
    <cfRule type="notContainsBlanks" dxfId="7" priority="5">
      <formula>LEN(TRIM(A28))&gt;0</formula>
    </cfRule>
  </conditionalFormatting>
  <conditionalFormatting sqref="A49">
    <cfRule type="notContainsBlanks" dxfId="6" priority="4">
      <formula>LEN(TRIM(A49))&gt;0</formula>
    </cfRule>
  </conditionalFormatting>
  <conditionalFormatting sqref="A74">
    <cfRule type="notContainsBlanks" dxfId="5" priority="3">
      <formula>LEN(TRIM(A74))&gt;0</formula>
    </cfRule>
  </conditionalFormatting>
  <conditionalFormatting sqref="A131">
    <cfRule type="notContainsBlanks" dxfId="4" priority="2">
      <formula>LEN(TRIM(A131))&gt;0</formula>
    </cfRule>
  </conditionalFormatting>
  <conditionalFormatting sqref="A142">
    <cfRule type="notContainsBlanks" dxfId="3" priority="1">
      <formula>LEN(TRIM(A142))&gt;0</formula>
    </cfRule>
  </conditionalFormatting>
  <conditionalFormatting sqref="D51:XFD51 D57:XFD57">
    <cfRule type="colorScale" priority="34">
      <colorScale>
        <cfvo type="min"/>
        <cfvo type="percentile" val="50"/>
        <cfvo type="max"/>
        <color theme="8" tint="0.79998168889431442"/>
        <color theme="0"/>
        <color theme="5" tint="0.79998168889431442"/>
      </colorScale>
    </cfRule>
  </conditionalFormatting>
  <conditionalFormatting sqref="D51:XFD57 D60:XFD66 D69:XFD70 E71:XFD72 D71:D144 E78:XFD85 E87:XFD94 E96:XFD103 E105:XFD112 E114:XFD121 E123:XFD130">
    <cfRule type="expression" dxfId="2" priority="35">
      <formula>ISTEXT(D51)</formula>
    </cfRule>
  </conditionalFormatting>
  <conditionalFormatting sqref="D53:XFD53 D55:XFD55 D62:XFD62 D64:XFD64">
    <cfRule type="expression" dxfId="1" priority="32">
      <formula>D53&lt;&gt;INT(D53)</formula>
    </cfRule>
  </conditionalFormatting>
  <conditionalFormatting sqref="D54:XFD54 D56:XFD56 D63:XFD63 D65:XFD65">
    <cfRule type="cellIs" dxfId="0" priority="33" operator="notBetween">
      <formula>0</formula>
      <formula>59.999999</formula>
    </cfRule>
  </conditionalFormatting>
  <conditionalFormatting sqref="D60:XFD60 D66:XFD66">
    <cfRule type="colorScale" priority="29">
      <colorScale>
        <cfvo type="min"/>
        <cfvo type="percentile" val="50"/>
        <cfvo type="max"/>
        <color theme="8" tint="0.79998168889431442"/>
        <color theme="0"/>
        <color theme="5" tint="0.79998168889431442"/>
      </colorScale>
    </cfRule>
  </conditionalFormatting>
  <conditionalFormatting sqref="D60:XFD66 D69:XFD70 E71:XFD72 D51:XFD57 D71:D144">
    <cfRule type="containsBlanks" priority="31" stopIfTrue="1">
      <formula>LEN(TRIM(D51))=0</formula>
    </cfRule>
  </conditionalFormatting>
  <conditionalFormatting sqref="D69:XFD69 E71:XFD71">
    <cfRule type="colorScale" priority="24">
      <colorScale>
        <cfvo type="min"/>
        <cfvo type="percentile" val="50"/>
        <cfvo type="max"/>
        <color theme="8" tint="0.79998168889431442"/>
        <color theme="0"/>
        <color theme="5" tint="0.79998168889431442"/>
      </colorScale>
    </cfRule>
  </conditionalFormatting>
  <conditionalFormatting sqref="E140:XFD141 A78:A85 A87:A94 A96:A103 A105:A112 A114:A121 A123:A130 A134:A135 A137:A138 A140:A141 E137:XFD138 E134:XFD135 E123:XFD130 E114:XFD121 E105:XFD112 E96:XFD103 E87:XFD94 E78:XFD85 C140:C141 C137:C138 C134:C135 C123:C130 C114:C121 C105:C112 C96:C103 C87:C94 C78:C85">
    <cfRule type="colorScale" priority="16">
      <colorScale>
        <cfvo type="min"/>
        <cfvo type="max"/>
        <color theme="0"/>
        <color rgb="FFFFC000"/>
      </colorScale>
    </cfRule>
  </conditionalFormatting>
  <dataValidations count="1">
    <dataValidation allowBlank="1" showErrorMessage="1" sqref="A1:XFD1048576" xr:uid="{00000000-0002-0000-0000-000000000000}"/>
  </dataValidations>
  <hyperlinks>
    <hyperlink ref="C8" location="'CCAMLR codes'!Codes" display="Use CCAMLR codes only, if a code is not listed please provide full details, e.g. species and or common name." xr:uid="{00000000-0004-0000-0000-000000000000}"/>
  </hyperlinks>
  <pageMargins left="0.75" right="0.2" top="0.53" bottom="0.52" header="0.5" footer="0.5"/>
  <pageSetup paperSize="9" scale="31" fitToWidth="100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K16"/>
  <sheetViews>
    <sheetView workbookViewId="0">
      <selection activeCell="D3" sqref="D3"/>
    </sheetView>
  </sheetViews>
  <sheetFormatPr defaultRowHeight="15" x14ac:dyDescent="0.25"/>
  <cols>
    <col min="1" max="1" width="3.42578125" style="114" customWidth="1"/>
    <col min="2" max="2" width="9.140625" style="114"/>
    <col min="3" max="3" width="19.28515625" style="114" customWidth="1"/>
    <col min="4" max="10" width="11.140625" style="114" bestFit="1" customWidth="1"/>
    <col min="11" max="11" width="6.42578125" style="114" customWidth="1"/>
    <col min="12" max="16384" width="9.140625" style="114"/>
  </cols>
  <sheetData>
    <row r="1" spans="1:11" x14ac:dyDescent="0.25">
      <c r="A1" s="166"/>
      <c r="B1" s="167"/>
      <c r="C1" s="168"/>
      <c r="D1" s="168"/>
      <c r="E1" s="166"/>
      <c r="F1" s="166"/>
      <c r="G1" s="166"/>
      <c r="H1" s="166"/>
      <c r="I1" s="166"/>
      <c r="J1" s="166"/>
      <c r="K1" s="166"/>
    </row>
    <row r="2" spans="1:11" x14ac:dyDescent="0.25">
      <c r="A2" s="166"/>
      <c r="B2" s="169" t="s">
        <v>1542</v>
      </c>
      <c r="C2" s="169" t="s">
        <v>1672</v>
      </c>
      <c r="D2" s="31"/>
      <c r="E2" s="166"/>
      <c r="F2" s="166"/>
      <c r="G2" s="166"/>
      <c r="H2" s="166"/>
      <c r="I2" s="166"/>
      <c r="J2" s="166"/>
      <c r="K2" s="166"/>
    </row>
    <row r="3" spans="1:11" x14ac:dyDescent="0.25">
      <c r="A3" s="166"/>
      <c r="B3" s="111" t="s">
        <v>22</v>
      </c>
      <c r="C3" s="166"/>
      <c r="D3" s="31"/>
      <c r="E3" s="166"/>
      <c r="F3" s="166"/>
      <c r="G3" s="166"/>
      <c r="H3" s="166"/>
      <c r="I3" s="166"/>
      <c r="J3" s="166"/>
      <c r="K3" s="166"/>
    </row>
    <row r="4" spans="1:11" ht="15" customHeight="1" x14ac:dyDescent="0.25">
      <c r="A4" s="166"/>
      <c r="B4" s="170"/>
      <c r="C4" s="170"/>
      <c r="D4" s="170"/>
      <c r="E4" s="166"/>
      <c r="F4" s="166"/>
      <c r="G4" s="166"/>
      <c r="H4" s="166"/>
      <c r="I4" s="166"/>
      <c r="J4" s="166"/>
      <c r="K4" s="166"/>
    </row>
    <row r="5" spans="1:11" ht="15" customHeight="1" x14ac:dyDescent="0.25">
      <c r="A5" s="166"/>
      <c r="B5" s="170"/>
      <c r="C5" s="170"/>
      <c r="D5" s="170"/>
      <c r="E5" s="166"/>
      <c r="F5" s="166"/>
      <c r="G5" s="166"/>
      <c r="H5" s="166"/>
      <c r="I5" s="166"/>
      <c r="J5" s="166"/>
      <c r="K5" s="166"/>
    </row>
    <row r="6" spans="1:11" x14ac:dyDescent="0.25">
      <c r="A6" s="166"/>
      <c r="B6" s="171"/>
      <c r="C6" s="172"/>
      <c r="D6" s="172"/>
      <c r="E6" s="166"/>
      <c r="F6" s="166"/>
      <c r="G6" s="166"/>
      <c r="H6" s="166"/>
      <c r="I6" s="166"/>
      <c r="J6" s="166"/>
      <c r="K6" s="166"/>
    </row>
    <row r="7" spans="1:11" x14ac:dyDescent="0.25">
      <c r="A7" s="166"/>
      <c r="B7" s="42" t="s">
        <v>13</v>
      </c>
      <c r="C7" s="43"/>
      <c r="D7" s="42" t="s">
        <v>13</v>
      </c>
      <c r="E7" s="42" t="s">
        <v>17</v>
      </c>
      <c r="F7" s="42" t="s">
        <v>18</v>
      </c>
      <c r="G7" s="42" t="s">
        <v>48</v>
      </c>
      <c r="H7" s="42" t="s">
        <v>49</v>
      </c>
      <c r="I7" s="42" t="s">
        <v>50</v>
      </c>
      <c r="J7" s="44" t="s">
        <v>51</v>
      </c>
      <c r="K7" s="166"/>
    </row>
    <row r="8" spans="1:11" x14ac:dyDescent="0.25">
      <c r="A8" s="166"/>
      <c r="B8" s="178" t="s">
        <v>14</v>
      </c>
      <c r="C8" s="179"/>
      <c r="D8" s="19"/>
      <c r="E8" s="19"/>
      <c r="F8" s="19"/>
      <c r="G8" s="19"/>
      <c r="H8" s="19"/>
      <c r="I8" s="19"/>
      <c r="J8" s="19"/>
      <c r="K8" s="166"/>
    </row>
    <row r="9" spans="1:11" x14ac:dyDescent="0.25">
      <c r="A9" s="166"/>
      <c r="B9" s="176" t="s">
        <v>15</v>
      </c>
      <c r="C9" s="177"/>
      <c r="D9" s="19"/>
      <c r="E9" s="19"/>
      <c r="F9" s="19"/>
      <c r="G9" s="19"/>
      <c r="H9" s="19"/>
      <c r="I9" s="19"/>
      <c r="J9" s="19"/>
      <c r="K9" s="166"/>
    </row>
    <row r="10" spans="1:11" x14ac:dyDescent="0.25">
      <c r="A10" s="166"/>
      <c r="B10" s="182" t="s">
        <v>30</v>
      </c>
      <c r="C10" s="183"/>
      <c r="D10" s="19"/>
      <c r="E10" s="19"/>
      <c r="F10" s="19"/>
      <c r="G10" s="19"/>
      <c r="H10" s="19"/>
      <c r="I10" s="19"/>
      <c r="J10" s="19"/>
      <c r="K10" s="166"/>
    </row>
    <row r="11" spans="1:11" x14ac:dyDescent="0.25">
      <c r="A11" s="166"/>
      <c r="B11" s="180" t="s">
        <v>31</v>
      </c>
      <c r="C11" s="181"/>
      <c r="D11" s="19"/>
      <c r="E11" s="19"/>
      <c r="F11" s="19"/>
      <c r="G11" s="19"/>
      <c r="H11" s="19"/>
      <c r="I11" s="19"/>
      <c r="J11" s="19"/>
      <c r="K11" s="166"/>
    </row>
    <row r="12" spans="1:11" x14ac:dyDescent="0.25">
      <c r="A12" s="166"/>
      <c r="B12" s="178" t="s">
        <v>16</v>
      </c>
      <c r="C12" s="179"/>
      <c r="D12" s="19"/>
      <c r="E12" s="19"/>
      <c r="F12" s="19"/>
      <c r="G12" s="19"/>
      <c r="H12" s="19"/>
      <c r="I12" s="19"/>
      <c r="J12" s="19"/>
      <c r="K12" s="166"/>
    </row>
    <row r="13" spans="1:11" x14ac:dyDescent="0.25">
      <c r="A13" s="166"/>
      <c r="B13" s="176" t="s">
        <v>29</v>
      </c>
      <c r="C13" s="177"/>
      <c r="D13" s="19"/>
      <c r="E13" s="19"/>
      <c r="F13" s="19"/>
      <c r="G13" s="19"/>
      <c r="H13" s="19"/>
      <c r="I13" s="19"/>
      <c r="J13" s="19"/>
      <c r="K13" s="166"/>
    </row>
    <row r="14" spans="1:11" x14ac:dyDescent="0.25">
      <c r="A14" s="166"/>
      <c r="B14" s="180" t="s">
        <v>32</v>
      </c>
      <c r="C14" s="181"/>
      <c r="D14" s="19"/>
      <c r="E14" s="19"/>
      <c r="F14" s="19"/>
      <c r="G14" s="19"/>
      <c r="H14" s="19"/>
      <c r="I14" s="19"/>
      <c r="J14" s="19"/>
      <c r="K14" s="166"/>
    </row>
    <row r="15" spans="1:11" x14ac:dyDescent="0.25">
      <c r="A15" s="166"/>
      <c r="B15" s="174" t="s">
        <v>52</v>
      </c>
      <c r="C15" s="175"/>
      <c r="D15" s="19"/>
      <c r="E15" s="19"/>
      <c r="F15" s="19"/>
      <c r="G15" s="19"/>
      <c r="H15" s="19"/>
      <c r="I15" s="19"/>
      <c r="J15" s="19"/>
      <c r="K15" s="166"/>
    </row>
    <row r="16" spans="1:11" x14ac:dyDescent="0.25">
      <c r="A16" s="166"/>
      <c r="B16" s="166"/>
      <c r="C16" s="166"/>
      <c r="D16" s="166"/>
      <c r="E16" s="166"/>
      <c r="F16" s="166"/>
      <c r="G16" s="166"/>
      <c r="H16" s="166"/>
      <c r="I16" s="166"/>
      <c r="J16" s="166"/>
      <c r="K16" s="166"/>
    </row>
  </sheetData>
  <sheetProtection insertRows="0"/>
  <mergeCells count="8">
    <mergeCell ref="B15:C15"/>
    <mergeCell ref="B9:C9"/>
    <mergeCell ref="B8:C8"/>
    <mergeCell ref="B13:C13"/>
    <mergeCell ref="B14:C14"/>
    <mergeCell ref="B11:C11"/>
    <mergeCell ref="B12:C12"/>
    <mergeCell ref="B10:C10"/>
  </mergeCells>
  <phoneticPr fontId="0" type="noConversion"/>
  <dataValidations count="5">
    <dataValidation allowBlank="1" showInputMessage="1" showErrorMessage="1" promptTitle="mesh size (mm)" prompt="size of the smallest mesh used in the pot. " sqref="B8" xr:uid="{00000000-0002-0000-0100-000000000000}"/>
    <dataValidation allowBlank="1" showInputMessage="1" showErrorMessage="1" promptTitle="funnel position" prompt="description of the entry funnel to the pot, including its position, and orientation of the pot and the dimensions of the aperture (cm).  " sqref="B9" xr:uid="{00000000-0002-0000-0100-000001000000}"/>
    <dataValidation allowBlank="1" showInputMessage="1" showErrorMessage="1" promptTitle="number of chambers" prompt="number of chambers in the pot" sqref="B12" xr:uid="{00000000-0002-0000-0100-000002000000}"/>
    <dataValidation allowBlank="1" showInputMessage="1" showErrorMessage="1" promptTitle="Escape port present" prompt="Is there an escape port present – Yes or No" sqref="B13" xr:uid="{00000000-0002-0000-0100-000003000000}"/>
    <dataValidation allowBlank="1" showInputMessage="1" showErrorMessage="1" promptTitle="dimensions (cm)" prompt="dimensions of the escape port, if present; specify diameter, or width and height, as appropriate." sqref="B14" xr:uid="{00000000-0002-0000-0100-000004000000}"/>
  </dataValidations>
  <pageMargins left="0.75" right="0.75" top="1" bottom="1" header="0.5" footer="0.5"/>
  <pageSetup paperSize="9" scale="7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63"/>
  <sheetViews>
    <sheetView tabSelected="1" topLeftCell="A3" zoomScaleNormal="100" workbookViewId="0">
      <selection activeCell="R29" sqref="R29"/>
    </sheetView>
  </sheetViews>
  <sheetFormatPr defaultRowHeight="12.75" x14ac:dyDescent="0.2"/>
  <cols>
    <col min="1" max="1" width="8.5703125" style="46" customWidth="1"/>
    <col min="2" max="2" width="24.42578125" style="46" bestFit="1" customWidth="1"/>
    <col min="3" max="3" width="25.140625" style="46" customWidth="1"/>
    <col min="4" max="4" width="4.5703125" style="46" customWidth="1"/>
    <col min="5" max="5" width="9.7109375" style="46" customWidth="1"/>
    <col min="6" max="6" width="28" style="46" bestFit="1" customWidth="1"/>
    <col min="7" max="7" width="28.85546875" style="46" customWidth="1"/>
    <col min="8" max="8" width="4.140625" style="46" customWidth="1"/>
    <col min="9" max="9" width="15.42578125" style="46" customWidth="1"/>
    <col min="10" max="10" width="30.28515625" style="46" bestFit="1" customWidth="1"/>
    <col min="11" max="11" width="2" style="46" customWidth="1"/>
    <col min="12" max="12" width="7" style="46" customWidth="1"/>
    <col min="13" max="13" width="31.7109375" style="46" customWidth="1"/>
    <col min="14" max="14" width="1.5703125" style="46" customWidth="1"/>
    <col min="15" max="15" width="1.7109375" style="46" customWidth="1"/>
    <col min="16" max="16" width="4.85546875" style="46" bestFit="1" customWidth="1"/>
    <col min="17" max="17" width="40.42578125" style="46" bestFit="1" customWidth="1"/>
    <col min="18" max="18" width="28.140625" style="46" bestFit="1" customWidth="1"/>
    <col min="19" max="16384" width="9.140625" style="46"/>
  </cols>
  <sheetData>
    <row r="1" spans="1:18" ht="15" x14ac:dyDescent="0.25">
      <c r="A1" s="45" t="s">
        <v>140</v>
      </c>
      <c r="C1" s="47"/>
      <c r="D1" s="48"/>
      <c r="E1" s="48"/>
      <c r="G1" s="47"/>
    </row>
    <row r="2" spans="1:18" s="50" customFormat="1" ht="15" x14ac:dyDescent="0.25">
      <c r="A2" s="184" t="s">
        <v>141</v>
      </c>
      <c r="B2" s="184"/>
      <c r="C2" s="184"/>
      <c r="D2" s="184"/>
      <c r="E2" s="184"/>
      <c r="F2" s="49"/>
      <c r="G2" s="49"/>
      <c r="I2" s="51"/>
      <c r="R2" s="52"/>
    </row>
    <row r="3" spans="1:18" s="50" customFormat="1" ht="15" x14ac:dyDescent="0.25">
      <c r="A3" s="54" t="s">
        <v>1221</v>
      </c>
      <c r="C3" s="55"/>
      <c r="D3" s="55"/>
      <c r="E3" s="56" t="s">
        <v>1527</v>
      </c>
      <c r="F3" s="55"/>
      <c r="I3" s="45" t="s">
        <v>142</v>
      </c>
      <c r="J3" s="53"/>
      <c r="L3" s="45" t="s">
        <v>225</v>
      </c>
      <c r="M3" s="46"/>
      <c r="N3" s="55"/>
      <c r="O3" s="52"/>
    </row>
    <row r="4" spans="1:18" x14ac:dyDescent="0.2">
      <c r="A4" s="67" t="s">
        <v>144</v>
      </c>
      <c r="B4" s="67" t="s">
        <v>145</v>
      </c>
      <c r="C4" s="67" t="s">
        <v>146</v>
      </c>
      <c r="D4" s="57"/>
      <c r="E4" s="67" t="s">
        <v>144</v>
      </c>
      <c r="F4" s="67" t="s">
        <v>145</v>
      </c>
      <c r="G4" s="67" t="s">
        <v>146</v>
      </c>
      <c r="H4" s="57"/>
      <c r="I4" s="67" t="s">
        <v>144</v>
      </c>
      <c r="J4" s="67" t="s">
        <v>147</v>
      </c>
      <c r="K4" s="57"/>
      <c r="L4" s="67" t="s">
        <v>144</v>
      </c>
      <c r="M4" s="67" t="s">
        <v>233</v>
      </c>
      <c r="N4" s="57"/>
      <c r="O4" s="58"/>
    </row>
    <row r="5" spans="1:18" x14ac:dyDescent="0.2">
      <c r="A5" s="59" t="s">
        <v>148</v>
      </c>
      <c r="B5" s="60"/>
      <c r="C5" s="60"/>
      <c r="D5" s="60"/>
      <c r="E5" s="61" t="s">
        <v>163</v>
      </c>
      <c r="I5" s="59" t="s">
        <v>149</v>
      </c>
      <c r="L5" s="46" t="s">
        <v>240</v>
      </c>
      <c r="M5" s="46" t="s">
        <v>241</v>
      </c>
      <c r="O5" s="58"/>
    </row>
    <row r="6" spans="1:18" x14ac:dyDescent="0.2">
      <c r="A6" s="46" t="s">
        <v>173</v>
      </c>
      <c r="B6" s="60" t="s">
        <v>174</v>
      </c>
      <c r="C6" s="60" t="s">
        <v>1277</v>
      </c>
      <c r="D6" s="60"/>
      <c r="E6" s="46" t="s">
        <v>154</v>
      </c>
      <c r="F6" s="46" t="s">
        <v>155</v>
      </c>
      <c r="G6" s="62" t="s">
        <v>1474</v>
      </c>
      <c r="I6" s="46" t="s">
        <v>156</v>
      </c>
      <c r="J6" s="46" t="s">
        <v>157</v>
      </c>
      <c r="K6" s="62"/>
      <c r="L6" s="46" t="s">
        <v>202</v>
      </c>
      <c r="M6" s="46" t="s">
        <v>1615</v>
      </c>
      <c r="O6" s="58"/>
    </row>
    <row r="7" spans="1:18" x14ac:dyDescent="0.2">
      <c r="A7" s="46" t="s">
        <v>179</v>
      </c>
      <c r="B7" s="60" t="s">
        <v>180</v>
      </c>
      <c r="C7" s="60" t="s">
        <v>181</v>
      </c>
      <c r="D7" s="60"/>
      <c r="E7" s="46" t="s">
        <v>1475</v>
      </c>
      <c r="F7" s="46" t="s">
        <v>162</v>
      </c>
      <c r="G7" s="62" t="s">
        <v>163</v>
      </c>
      <c r="I7" s="59" t="s">
        <v>164</v>
      </c>
      <c r="K7" s="62"/>
      <c r="L7" s="46" t="s">
        <v>249</v>
      </c>
      <c r="M7" s="46" t="s">
        <v>250</v>
      </c>
      <c r="O7" s="58"/>
    </row>
    <row r="8" spans="1:18" x14ac:dyDescent="0.2">
      <c r="A8" s="46" t="s">
        <v>200</v>
      </c>
      <c r="B8" s="60" t="s">
        <v>201</v>
      </c>
      <c r="C8" s="60" t="s">
        <v>1278</v>
      </c>
      <c r="D8" s="60"/>
      <c r="E8" s="46" t="s">
        <v>168</v>
      </c>
      <c r="F8" s="46" t="s">
        <v>1476</v>
      </c>
      <c r="G8" s="62" t="s">
        <v>169</v>
      </c>
      <c r="I8" s="46" t="s">
        <v>170</v>
      </c>
      <c r="J8" s="46" t="s">
        <v>171</v>
      </c>
      <c r="K8" s="62"/>
      <c r="L8" s="46" t="s">
        <v>1616</v>
      </c>
      <c r="M8" s="46" t="s">
        <v>1617</v>
      </c>
      <c r="O8" s="58"/>
    </row>
    <row r="9" spans="1:18" x14ac:dyDescent="0.2">
      <c r="A9" s="46" t="s">
        <v>151</v>
      </c>
      <c r="B9" s="60" t="s">
        <v>152</v>
      </c>
      <c r="C9" s="60" t="s">
        <v>153</v>
      </c>
      <c r="D9" s="60"/>
      <c r="E9" s="46" t="s">
        <v>175</v>
      </c>
      <c r="F9" s="46" t="s">
        <v>1477</v>
      </c>
      <c r="G9" s="62" t="s">
        <v>1478</v>
      </c>
      <c r="I9" s="46" t="s">
        <v>176</v>
      </c>
      <c r="J9" s="46" t="s">
        <v>177</v>
      </c>
      <c r="K9" s="62"/>
      <c r="L9" s="46" t="s">
        <v>256</v>
      </c>
      <c r="M9" s="46" t="s">
        <v>257</v>
      </c>
      <c r="N9" s="63"/>
      <c r="O9" s="58"/>
    </row>
    <row r="10" spans="1:18" x14ac:dyDescent="0.2">
      <c r="A10" s="46" t="s">
        <v>159</v>
      </c>
      <c r="B10" s="60" t="s">
        <v>160</v>
      </c>
      <c r="C10" s="60" t="s">
        <v>161</v>
      </c>
      <c r="D10" s="60"/>
      <c r="E10" s="46" t="s">
        <v>182</v>
      </c>
      <c r="F10" s="46" t="s">
        <v>183</v>
      </c>
      <c r="G10" s="62" t="s">
        <v>1479</v>
      </c>
      <c r="I10" s="46" t="s">
        <v>184</v>
      </c>
      <c r="J10" s="46" t="s">
        <v>185</v>
      </c>
      <c r="K10" s="62"/>
      <c r="L10" s="46" t="s">
        <v>262</v>
      </c>
      <c r="M10" s="46" t="s">
        <v>263</v>
      </c>
      <c r="O10" s="58"/>
    </row>
    <row r="11" spans="1:18" x14ac:dyDescent="0.2">
      <c r="A11" s="46" t="s">
        <v>166</v>
      </c>
      <c r="B11" s="60" t="s">
        <v>167</v>
      </c>
      <c r="C11" s="60" t="s">
        <v>1279</v>
      </c>
      <c r="D11" s="60"/>
      <c r="E11" s="46" t="s">
        <v>195</v>
      </c>
      <c r="F11" s="46" t="s">
        <v>196</v>
      </c>
      <c r="G11" s="62" t="s">
        <v>197</v>
      </c>
      <c r="I11" s="59" t="s">
        <v>191</v>
      </c>
      <c r="K11" s="62"/>
      <c r="L11" s="46" t="s">
        <v>269</v>
      </c>
      <c r="M11" s="46" t="s">
        <v>270</v>
      </c>
      <c r="O11" s="58"/>
    </row>
    <row r="12" spans="1:18" x14ac:dyDescent="0.2">
      <c r="A12" s="59" t="s">
        <v>205</v>
      </c>
      <c r="B12" s="60"/>
      <c r="C12" s="60"/>
      <c r="D12" s="60"/>
      <c r="E12" s="46" t="s">
        <v>202</v>
      </c>
      <c r="F12" s="46" t="s">
        <v>203</v>
      </c>
      <c r="G12" s="62" t="s">
        <v>1480</v>
      </c>
      <c r="I12" s="46" t="s">
        <v>198</v>
      </c>
      <c r="J12" s="46" t="s">
        <v>171</v>
      </c>
      <c r="K12" s="62"/>
      <c r="L12" s="46" t="s">
        <v>274</v>
      </c>
      <c r="M12" s="46" t="s">
        <v>275</v>
      </c>
      <c r="O12" s="58"/>
    </row>
    <row r="13" spans="1:18" x14ac:dyDescent="0.2">
      <c r="A13" s="46" t="s">
        <v>208</v>
      </c>
      <c r="B13" s="60" t="s">
        <v>209</v>
      </c>
      <c r="C13" s="60" t="s">
        <v>210</v>
      </c>
      <c r="D13" s="60"/>
      <c r="E13" s="46" t="s">
        <v>1481</v>
      </c>
      <c r="F13" s="46" t="s">
        <v>1482</v>
      </c>
      <c r="G13" s="62" t="s">
        <v>1483</v>
      </c>
      <c r="I13" s="46" t="s">
        <v>204</v>
      </c>
      <c r="J13" s="46" t="s">
        <v>177</v>
      </c>
      <c r="K13" s="62"/>
      <c r="L13" s="46" t="s">
        <v>279</v>
      </c>
      <c r="M13" s="46" t="s">
        <v>280</v>
      </c>
      <c r="O13" s="58"/>
    </row>
    <row r="14" spans="1:18" x14ac:dyDescent="0.2">
      <c r="A14" s="46" t="s">
        <v>215</v>
      </c>
      <c r="B14" s="60" t="s">
        <v>216</v>
      </c>
      <c r="C14" s="60" t="s">
        <v>1280</v>
      </c>
      <c r="D14" s="60"/>
      <c r="E14" s="46" t="s">
        <v>211</v>
      </c>
      <c r="F14" s="46" t="s">
        <v>212</v>
      </c>
      <c r="G14" s="62" t="s">
        <v>1484</v>
      </c>
      <c r="I14" s="46" t="s">
        <v>206</v>
      </c>
      <c r="J14" s="46" t="s">
        <v>185</v>
      </c>
      <c r="K14" s="62"/>
      <c r="L14" s="46" t="s">
        <v>1618</v>
      </c>
      <c r="M14" s="46" t="s">
        <v>1619</v>
      </c>
      <c r="O14" s="58"/>
    </row>
    <row r="15" spans="1:18" x14ac:dyDescent="0.2">
      <c r="A15" s="46" t="s">
        <v>219</v>
      </c>
      <c r="B15" s="60" t="s">
        <v>220</v>
      </c>
      <c r="C15" s="60" t="s">
        <v>221</v>
      </c>
      <c r="D15" s="60"/>
      <c r="E15" s="46" t="s">
        <v>217</v>
      </c>
      <c r="F15" s="46" t="s">
        <v>218</v>
      </c>
      <c r="G15" s="62" t="s">
        <v>1485</v>
      </c>
      <c r="I15" s="46" t="s">
        <v>213</v>
      </c>
      <c r="J15" s="46" t="s">
        <v>214</v>
      </c>
      <c r="K15" s="62"/>
      <c r="L15" s="46" t="s">
        <v>286</v>
      </c>
      <c r="M15" s="46" t="s">
        <v>287</v>
      </c>
      <c r="O15" s="58"/>
    </row>
    <row r="16" spans="1:18" x14ac:dyDescent="0.2">
      <c r="A16" s="46" t="s">
        <v>226</v>
      </c>
      <c r="B16" s="60" t="s">
        <v>227</v>
      </c>
      <c r="C16" s="60" t="s">
        <v>228</v>
      </c>
      <c r="D16" s="60"/>
      <c r="E16" s="46" t="s">
        <v>222</v>
      </c>
      <c r="F16" s="46" t="s">
        <v>223</v>
      </c>
      <c r="G16" s="62" t="s">
        <v>1486</v>
      </c>
      <c r="I16" s="59" t="s">
        <v>224</v>
      </c>
      <c r="K16" s="62"/>
      <c r="L16" s="46" t="s">
        <v>295</v>
      </c>
      <c r="M16" s="46" t="s">
        <v>296</v>
      </c>
      <c r="O16" s="58"/>
    </row>
    <row r="17" spans="1:15" x14ac:dyDescent="0.2">
      <c r="A17" s="46" t="s">
        <v>234</v>
      </c>
      <c r="B17" s="60" t="s">
        <v>235</v>
      </c>
      <c r="C17" s="60" t="s">
        <v>1281</v>
      </c>
      <c r="D17" s="60"/>
      <c r="E17" s="46" t="s">
        <v>229</v>
      </c>
      <c r="F17" s="46" t="s">
        <v>230</v>
      </c>
      <c r="G17" s="62" t="s">
        <v>1487</v>
      </c>
      <c r="I17" s="46" t="s">
        <v>231</v>
      </c>
      <c r="J17" s="46" t="s">
        <v>232</v>
      </c>
      <c r="K17" s="62"/>
      <c r="L17" s="46" t="s">
        <v>304</v>
      </c>
      <c r="M17" s="46" t="s">
        <v>305</v>
      </c>
      <c r="O17" s="58"/>
    </row>
    <row r="18" spans="1:15" x14ac:dyDescent="0.2">
      <c r="A18" s="46" t="s">
        <v>1662</v>
      </c>
      <c r="B18" s="60" t="s">
        <v>1663</v>
      </c>
      <c r="C18" s="60" t="s">
        <v>1670</v>
      </c>
      <c r="D18" s="60"/>
      <c r="E18" s="46" t="s">
        <v>236</v>
      </c>
      <c r="F18" s="46" t="s">
        <v>237</v>
      </c>
      <c r="G18" s="62" t="s">
        <v>1488</v>
      </c>
      <c r="I18" s="46" t="s">
        <v>238</v>
      </c>
      <c r="J18" s="46" t="s">
        <v>239</v>
      </c>
      <c r="K18" s="62"/>
      <c r="L18" s="46" t="s">
        <v>314</v>
      </c>
      <c r="M18" s="46" t="s">
        <v>315</v>
      </c>
      <c r="O18" s="58"/>
    </row>
    <row r="19" spans="1:15" x14ac:dyDescent="0.2">
      <c r="A19" s="46" t="s">
        <v>242</v>
      </c>
      <c r="B19" s="60" t="s">
        <v>243</v>
      </c>
      <c r="C19" s="60" t="s">
        <v>244</v>
      </c>
      <c r="D19" s="60"/>
      <c r="E19" s="46" t="s">
        <v>245</v>
      </c>
      <c r="F19" s="46" t="s">
        <v>246</v>
      </c>
      <c r="G19" s="62" t="s">
        <v>1489</v>
      </c>
      <c r="I19" s="46" t="s">
        <v>247</v>
      </c>
      <c r="J19" s="46" t="s">
        <v>248</v>
      </c>
      <c r="K19" s="62"/>
      <c r="L19" s="46" t="s">
        <v>321</v>
      </c>
      <c r="M19" s="46" t="s">
        <v>322</v>
      </c>
      <c r="O19" s="58"/>
    </row>
    <row r="20" spans="1:15" x14ac:dyDescent="0.2">
      <c r="A20" s="46" t="s">
        <v>251</v>
      </c>
      <c r="B20" s="60" t="s">
        <v>1282</v>
      </c>
      <c r="C20" s="60" t="s">
        <v>252</v>
      </c>
      <c r="D20" s="60"/>
      <c r="E20" s="46" t="s">
        <v>253</v>
      </c>
      <c r="F20" s="46" t="s">
        <v>254</v>
      </c>
      <c r="G20" s="62" t="s">
        <v>1490</v>
      </c>
      <c r="I20" s="59" t="s">
        <v>255</v>
      </c>
      <c r="K20" s="62"/>
      <c r="O20" s="58"/>
    </row>
    <row r="21" spans="1:15" x14ac:dyDescent="0.2">
      <c r="A21" s="46" t="s">
        <v>258</v>
      </c>
      <c r="B21" s="60" t="s">
        <v>1283</v>
      </c>
      <c r="C21" s="60" t="s">
        <v>1284</v>
      </c>
      <c r="D21" s="60"/>
      <c r="E21" s="46" t="s">
        <v>1491</v>
      </c>
      <c r="F21" s="46" t="s">
        <v>259</v>
      </c>
      <c r="G21" s="62" t="s">
        <v>1492</v>
      </c>
      <c r="I21" s="46" t="s">
        <v>260</v>
      </c>
      <c r="J21" s="46" t="s">
        <v>261</v>
      </c>
      <c r="K21" s="62"/>
      <c r="O21" s="58"/>
    </row>
    <row r="22" spans="1:15" x14ac:dyDescent="0.2">
      <c r="A22" s="46" t="s">
        <v>271</v>
      </c>
      <c r="B22" s="60" t="s">
        <v>1285</v>
      </c>
      <c r="C22" s="60" t="s">
        <v>1286</v>
      </c>
      <c r="D22" s="60"/>
      <c r="E22" s="46" t="s">
        <v>264</v>
      </c>
      <c r="F22" s="46" t="s">
        <v>265</v>
      </c>
      <c r="G22" s="62" t="s">
        <v>266</v>
      </c>
      <c r="I22" s="46" t="s">
        <v>267</v>
      </c>
      <c r="J22" s="46" t="s">
        <v>268</v>
      </c>
      <c r="K22" s="62"/>
      <c r="O22" s="58"/>
    </row>
    <row r="23" spans="1:15" x14ac:dyDescent="0.2">
      <c r="A23" s="46" t="s">
        <v>276</v>
      </c>
      <c r="B23" s="60" t="s">
        <v>277</v>
      </c>
      <c r="C23" s="60" t="s">
        <v>1287</v>
      </c>
      <c r="D23" s="60"/>
      <c r="E23" s="46" t="s">
        <v>1493</v>
      </c>
      <c r="F23" s="46" t="s">
        <v>1494</v>
      </c>
      <c r="G23" s="62" t="s">
        <v>1495</v>
      </c>
      <c r="I23" s="46" t="s">
        <v>272</v>
      </c>
      <c r="J23" s="46" t="s">
        <v>273</v>
      </c>
      <c r="K23" s="62"/>
      <c r="O23" s="58"/>
    </row>
    <row r="24" spans="1:15" x14ac:dyDescent="0.2">
      <c r="A24" s="59" t="s">
        <v>44</v>
      </c>
      <c r="B24" s="60"/>
      <c r="C24" s="60"/>
      <c r="D24" s="60"/>
      <c r="E24" s="46" t="s">
        <v>281</v>
      </c>
      <c r="F24" s="46" t="s">
        <v>282</v>
      </c>
      <c r="G24" s="62" t="s">
        <v>283</v>
      </c>
      <c r="I24" s="59" t="s">
        <v>278</v>
      </c>
      <c r="K24" s="62"/>
      <c r="O24" s="58"/>
    </row>
    <row r="25" spans="1:15" x14ac:dyDescent="0.2">
      <c r="A25" s="46" t="s">
        <v>288</v>
      </c>
      <c r="B25" s="60" t="s">
        <v>1288</v>
      </c>
      <c r="C25" s="60" t="s">
        <v>289</v>
      </c>
      <c r="D25" s="60"/>
      <c r="E25" s="46" t="s">
        <v>290</v>
      </c>
      <c r="F25" s="46" t="s">
        <v>291</v>
      </c>
      <c r="G25" s="62" t="s">
        <v>292</v>
      </c>
      <c r="I25" s="46" t="s">
        <v>284</v>
      </c>
      <c r="J25" s="46" t="s">
        <v>285</v>
      </c>
      <c r="K25" s="62"/>
      <c r="O25" s="58"/>
    </row>
    <row r="26" spans="1:15" x14ac:dyDescent="0.2">
      <c r="A26" s="46" t="s">
        <v>297</v>
      </c>
      <c r="B26" s="60" t="s">
        <v>298</v>
      </c>
      <c r="C26" s="60" t="s">
        <v>299</v>
      </c>
      <c r="D26" s="60"/>
      <c r="E26" s="46" t="s">
        <v>300</v>
      </c>
      <c r="F26" s="46" t="s">
        <v>301</v>
      </c>
      <c r="G26" s="62" t="s">
        <v>1496</v>
      </c>
      <c r="I26" s="46" t="s">
        <v>293</v>
      </c>
      <c r="J26" s="46" t="s">
        <v>294</v>
      </c>
      <c r="K26" s="62"/>
      <c r="O26" s="58"/>
    </row>
    <row r="27" spans="1:15" x14ac:dyDescent="0.2">
      <c r="A27" s="46" t="s">
        <v>306</v>
      </c>
      <c r="B27" s="60" t="s">
        <v>307</v>
      </c>
      <c r="C27" s="60" t="s">
        <v>308</v>
      </c>
      <c r="D27" s="60"/>
      <c r="E27" s="46" t="s">
        <v>309</v>
      </c>
      <c r="F27" s="46" t="s">
        <v>310</v>
      </c>
      <c r="G27" s="62" t="s">
        <v>311</v>
      </c>
      <c r="I27" s="46" t="s">
        <v>302</v>
      </c>
      <c r="J27" s="46" t="s">
        <v>303</v>
      </c>
      <c r="K27" s="62"/>
      <c r="O27" s="58"/>
    </row>
    <row r="28" spans="1:15" x14ac:dyDescent="0.2">
      <c r="A28" s="46" t="s">
        <v>316</v>
      </c>
      <c r="B28" s="60" t="s">
        <v>1289</v>
      </c>
      <c r="C28" s="60"/>
      <c r="D28" s="60"/>
      <c r="E28" s="46" t="s">
        <v>317</v>
      </c>
      <c r="F28" s="46" t="s">
        <v>318</v>
      </c>
      <c r="G28" s="62" t="s">
        <v>319</v>
      </c>
      <c r="I28" s="46" t="s">
        <v>312</v>
      </c>
      <c r="J28" s="46" t="s">
        <v>313</v>
      </c>
      <c r="K28" s="62"/>
      <c r="O28" s="58"/>
    </row>
    <row r="29" spans="1:15" x14ac:dyDescent="0.2">
      <c r="A29" s="46" t="s">
        <v>1664</v>
      </c>
      <c r="B29" s="60" t="s">
        <v>1665</v>
      </c>
      <c r="C29" s="60"/>
      <c r="D29" s="60"/>
      <c r="E29" s="46" t="s">
        <v>325</v>
      </c>
      <c r="F29" s="46" t="s">
        <v>326</v>
      </c>
      <c r="G29" s="62" t="s">
        <v>327</v>
      </c>
      <c r="I29" s="46" t="s">
        <v>320</v>
      </c>
      <c r="J29" s="46" t="s">
        <v>273</v>
      </c>
      <c r="K29" s="62"/>
      <c r="O29" s="58"/>
    </row>
    <row r="30" spans="1:15" x14ac:dyDescent="0.2">
      <c r="A30" s="46" t="s">
        <v>1290</v>
      </c>
      <c r="B30" s="60" t="s">
        <v>1291</v>
      </c>
      <c r="C30" s="60" t="s">
        <v>1292</v>
      </c>
      <c r="D30" s="60"/>
      <c r="E30" s="46" t="s">
        <v>330</v>
      </c>
      <c r="F30" s="46" t="s">
        <v>331</v>
      </c>
      <c r="G30" s="62" t="s">
        <v>1497</v>
      </c>
      <c r="I30" s="59" t="s">
        <v>7</v>
      </c>
      <c r="K30" s="62"/>
      <c r="O30" s="58"/>
    </row>
    <row r="31" spans="1:15" x14ac:dyDescent="0.2">
      <c r="A31" s="46" t="s">
        <v>1293</v>
      </c>
      <c r="B31" s="60" t="s">
        <v>1294</v>
      </c>
      <c r="C31" s="60" t="s">
        <v>1295</v>
      </c>
      <c r="D31" s="60"/>
      <c r="E31" s="46" t="s">
        <v>1576</v>
      </c>
      <c r="F31" s="46" t="s">
        <v>1577</v>
      </c>
      <c r="G31" s="62" t="s">
        <v>1578</v>
      </c>
      <c r="I31" s="46" t="s">
        <v>267</v>
      </c>
      <c r="J31" s="46" t="s">
        <v>332</v>
      </c>
      <c r="K31" s="62"/>
      <c r="O31" s="58"/>
    </row>
    <row r="32" spans="1:15" x14ac:dyDescent="0.2">
      <c r="A32" s="46" t="s">
        <v>323</v>
      </c>
      <c r="B32" s="60" t="s">
        <v>324</v>
      </c>
      <c r="C32" s="60" t="s">
        <v>1296</v>
      </c>
      <c r="D32" s="60"/>
      <c r="E32" s="46" t="s">
        <v>336</v>
      </c>
      <c r="F32" s="46" t="s">
        <v>337</v>
      </c>
      <c r="G32" s="62" t="s">
        <v>338</v>
      </c>
      <c r="I32" s="46" t="s">
        <v>339</v>
      </c>
      <c r="J32" s="46" t="s">
        <v>340</v>
      </c>
      <c r="K32" s="62"/>
      <c r="O32" s="58"/>
    </row>
    <row r="33" spans="1:15" x14ac:dyDescent="0.2">
      <c r="A33" s="46" t="s">
        <v>328</v>
      </c>
      <c r="B33" s="60" t="s">
        <v>329</v>
      </c>
      <c r="C33" s="60" t="s">
        <v>1297</v>
      </c>
      <c r="D33" s="60"/>
      <c r="E33" s="46" t="s">
        <v>344</v>
      </c>
      <c r="F33" s="46" t="s">
        <v>345</v>
      </c>
      <c r="G33" s="62" t="s">
        <v>1498</v>
      </c>
      <c r="I33" s="46" t="s">
        <v>346</v>
      </c>
      <c r="J33" s="46" t="s">
        <v>347</v>
      </c>
      <c r="K33" s="62"/>
      <c r="O33" s="58"/>
    </row>
    <row r="34" spans="1:15" x14ac:dyDescent="0.2">
      <c r="A34" s="46" t="s">
        <v>333</v>
      </c>
      <c r="B34" s="60" t="s">
        <v>334</v>
      </c>
      <c r="C34" s="60" t="s">
        <v>335</v>
      </c>
      <c r="D34" s="60"/>
      <c r="E34" s="46" t="s">
        <v>350</v>
      </c>
      <c r="F34" s="46" t="s">
        <v>1499</v>
      </c>
      <c r="G34" s="62" t="s">
        <v>351</v>
      </c>
      <c r="I34" s="46" t="s">
        <v>352</v>
      </c>
      <c r="J34" s="46" t="s">
        <v>353</v>
      </c>
      <c r="K34" s="62"/>
      <c r="O34" s="58"/>
    </row>
    <row r="35" spans="1:15" x14ac:dyDescent="0.2">
      <c r="A35" s="46" t="s">
        <v>348</v>
      </c>
      <c r="B35" s="60" t="s">
        <v>1298</v>
      </c>
      <c r="C35" s="60" t="s">
        <v>349</v>
      </c>
      <c r="D35" s="60"/>
      <c r="E35" s="46" t="s">
        <v>1666</v>
      </c>
      <c r="F35" s="46" t="s">
        <v>1667</v>
      </c>
      <c r="G35" s="62" t="s">
        <v>1668</v>
      </c>
      <c r="I35" s="46" t="s">
        <v>272</v>
      </c>
      <c r="J35" s="46" t="s">
        <v>273</v>
      </c>
      <c r="K35" s="62"/>
      <c r="O35" s="58"/>
    </row>
    <row r="36" spans="1:15" x14ac:dyDescent="0.2">
      <c r="A36" s="46" t="s">
        <v>341</v>
      </c>
      <c r="B36" s="60" t="s">
        <v>342</v>
      </c>
      <c r="C36" s="60" t="s">
        <v>343</v>
      </c>
      <c r="D36" s="60"/>
      <c r="E36" s="46" t="s">
        <v>357</v>
      </c>
      <c r="F36" s="46" t="s">
        <v>358</v>
      </c>
      <c r="G36" s="62" t="s">
        <v>1500</v>
      </c>
      <c r="K36" s="62"/>
      <c r="O36" s="58"/>
    </row>
    <row r="37" spans="1:15" x14ac:dyDescent="0.2">
      <c r="A37" s="46" t="s">
        <v>354</v>
      </c>
      <c r="B37" s="60" t="s">
        <v>355</v>
      </c>
      <c r="C37" s="60" t="s">
        <v>356</v>
      </c>
      <c r="D37" s="60"/>
      <c r="E37" s="46" t="s">
        <v>362</v>
      </c>
      <c r="F37" s="46" t="s">
        <v>363</v>
      </c>
      <c r="G37" s="62" t="s">
        <v>1501</v>
      </c>
      <c r="K37" s="62"/>
      <c r="O37" s="58"/>
    </row>
    <row r="38" spans="1:15" x14ac:dyDescent="0.2">
      <c r="A38" s="46" t="s">
        <v>1224</v>
      </c>
      <c r="B38" s="60" t="s">
        <v>1225</v>
      </c>
      <c r="C38" s="60" t="s">
        <v>1299</v>
      </c>
      <c r="D38" s="60"/>
      <c r="E38" s="46" t="s">
        <v>367</v>
      </c>
      <c r="F38" s="46" t="s">
        <v>368</v>
      </c>
      <c r="G38" s="62" t="s">
        <v>1502</v>
      </c>
      <c r="K38" s="62"/>
      <c r="O38" s="58"/>
    </row>
    <row r="39" spans="1:15" x14ac:dyDescent="0.2">
      <c r="A39" s="46" t="s">
        <v>359</v>
      </c>
      <c r="B39" s="60" t="s">
        <v>360</v>
      </c>
      <c r="C39" s="60" t="s">
        <v>361</v>
      </c>
      <c r="D39" s="60"/>
      <c r="E39" s="46" t="s">
        <v>372</v>
      </c>
      <c r="F39" s="46" t="s">
        <v>373</v>
      </c>
      <c r="G39" s="62" t="s">
        <v>374</v>
      </c>
      <c r="K39" s="62"/>
      <c r="O39" s="58"/>
    </row>
    <row r="40" spans="1:15" x14ac:dyDescent="0.2">
      <c r="A40" s="46" t="s">
        <v>364</v>
      </c>
      <c r="B40" s="60" t="s">
        <v>365</v>
      </c>
      <c r="C40" s="60" t="s">
        <v>366</v>
      </c>
      <c r="D40" s="60"/>
      <c r="E40" s="46" t="s">
        <v>377</v>
      </c>
      <c r="F40" s="46" t="s">
        <v>378</v>
      </c>
      <c r="G40" s="62" t="s">
        <v>1503</v>
      </c>
      <c r="K40" s="62"/>
      <c r="O40" s="58"/>
    </row>
    <row r="41" spans="1:15" x14ac:dyDescent="0.2">
      <c r="A41" s="46" t="s">
        <v>369</v>
      </c>
      <c r="B41" s="60" t="s">
        <v>370</v>
      </c>
      <c r="C41" s="60" t="s">
        <v>371</v>
      </c>
      <c r="D41" s="60"/>
      <c r="E41" s="46" t="s">
        <v>381</v>
      </c>
      <c r="F41" s="46" t="s">
        <v>382</v>
      </c>
      <c r="G41" s="62" t="s">
        <v>1504</v>
      </c>
      <c r="K41" s="62"/>
      <c r="O41" s="58"/>
    </row>
    <row r="42" spans="1:15" x14ac:dyDescent="0.2">
      <c r="A42" s="46" t="s">
        <v>375</v>
      </c>
      <c r="B42" s="60" t="s">
        <v>376</v>
      </c>
      <c r="C42" s="60"/>
      <c r="D42" s="60"/>
      <c r="E42" s="46" t="s">
        <v>383</v>
      </c>
      <c r="F42" s="46" t="s">
        <v>384</v>
      </c>
      <c r="G42" s="62" t="s">
        <v>1505</v>
      </c>
      <c r="K42" s="62"/>
      <c r="O42" s="58"/>
    </row>
    <row r="43" spans="1:15" x14ac:dyDescent="0.2">
      <c r="A43" s="46" t="s">
        <v>379</v>
      </c>
      <c r="B43" s="60" t="s">
        <v>380</v>
      </c>
      <c r="C43" s="60" t="s">
        <v>1300</v>
      </c>
      <c r="D43" s="60"/>
      <c r="E43" s="46" t="s">
        <v>387</v>
      </c>
      <c r="F43" s="46" t="s">
        <v>388</v>
      </c>
      <c r="G43" s="62" t="s">
        <v>1506</v>
      </c>
      <c r="K43" s="62"/>
      <c r="O43" s="58"/>
    </row>
    <row r="44" spans="1:15" x14ac:dyDescent="0.2">
      <c r="A44" s="59" t="s">
        <v>1429</v>
      </c>
      <c r="B44" s="60"/>
      <c r="C44" s="60"/>
      <c r="D44" s="60"/>
      <c r="E44" s="46" t="s">
        <v>389</v>
      </c>
      <c r="F44" s="46" t="s">
        <v>1673</v>
      </c>
      <c r="G44" s="62" t="s">
        <v>1507</v>
      </c>
      <c r="K44" s="62"/>
      <c r="O44" s="58"/>
    </row>
    <row r="45" spans="1:15" x14ac:dyDescent="0.2">
      <c r="A45" s="46" t="s">
        <v>513</v>
      </c>
      <c r="B45" s="60" t="s">
        <v>1680</v>
      </c>
      <c r="C45" s="60" t="s">
        <v>1681</v>
      </c>
      <c r="D45" s="60"/>
      <c r="E45" s="46" t="s">
        <v>393</v>
      </c>
      <c r="F45" s="46" t="s">
        <v>1674</v>
      </c>
      <c r="G45" s="62" t="s">
        <v>1508</v>
      </c>
      <c r="K45" s="62"/>
      <c r="O45" s="58"/>
    </row>
    <row r="46" spans="1:15" x14ac:dyDescent="0.2">
      <c r="A46" s="46" t="s">
        <v>515</v>
      </c>
      <c r="B46" s="60" t="s">
        <v>516</v>
      </c>
      <c r="C46" s="60" t="s">
        <v>517</v>
      </c>
      <c r="D46" s="60"/>
      <c r="E46" s="46" t="s">
        <v>397</v>
      </c>
      <c r="F46" s="46" t="s">
        <v>1675</v>
      </c>
      <c r="G46" s="62" t="s">
        <v>1509</v>
      </c>
      <c r="K46" s="62"/>
      <c r="O46" s="58"/>
    </row>
    <row r="47" spans="1:15" x14ac:dyDescent="0.2">
      <c r="A47" s="46" t="s">
        <v>521</v>
      </c>
      <c r="B47" s="60" t="s">
        <v>522</v>
      </c>
      <c r="C47" s="60"/>
      <c r="D47" s="60"/>
      <c r="E47" s="46" t="s">
        <v>401</v>
      </c>
      <c r="F47" s="46" t="s">
        <v>402</v>
      </c>
      <c r="G47" s="62" t="s">
        <v>1510</v>
      </c>
      <c r="K47" s="62"/>
      <c r="O47" s="58"/>
    </row>
    <row r="48" spans="1:15" x14ac:dyDescent="0.2">
      <c r="A48" s="46" t="s">
        <v>526</v>
      </c>
      <c r="B48" s="60" t="s">
        <v>527</v>
      </c>
      <c r="C48" s="60" t="s">
        <v>528</v>
      </c>
      <c r="D48" s="60"/>
      <c r="E48" s="46" t="s">
        <v>405</v>
      </c>
      <c r="F48" s="46" t="s">
        <v>406</v>
      </c>
      <c r="G48" s="62" t="s">
        <v>407</v>
      </c>
      <c r="K48" s="62"/>
      <c r="O48" s="58"/>
    </row>
    <row r="49" spans="1:17" x14ac:dyDescent="0.2">
      <c r="A49" s="46" t="s">
        <v>532</v>
      </c>
      <c r="B49" s="60" t="s">
        <v>533</v>
      </c>
      <c r="C49" s="60" t="s">
        <v>534</v>
      </c>
      <c r="D49" s="60"/>
      <c r="E49" s="46" t="s">
        <v>411</v>
      </c>
      <c r="F49" s="46" t="s">
        <v>412</v>
      </c>
      <c r="G49" s="62" t="s">
        <v>1511</v>
      </c>
      <c r="K49" s="62"/>
      <c r="O49" s="58"/>
    </row>
    <row r="50" spans="1:17" x14ac:dyDescent="0.2">
      <c r="A50" s="46" t="s">
        <v>535</v>
      </c>
      <c r="B50" s="60" t="s">
        <v>536</v>
      </c>
      <c r="C50" s="60" t="s">
        <v>537</v>
      </c>
      <c r="D50" s="60"/>
      <c r="E50" s="46" t="s">
        <v>416</v>
      </c>
      <c r="F50" s="46" t="s">
        <v>417</v>
      </c>
      <c r="G50" s="62" t="s">
        <v>1512</v>
      </c>
      <c r="K50" s="62"/>
      <c r="O50" s="58"/>
    </row>
    <row r="51" spans="1:17" x14ac:dyDescent="0.2">
      <c r="A51" s="46" t="s">
        <v>541</v>
      </c>
      <c r="B51" s="60" t="s">
        <v>542</v>
      </c>
      <c r="C51" s="60" t="s">
        <v>543</v>
      </c>
      <c r="D51" s="60"/>
      <c r="E51" s="46" t="s">
        <v>421</v>
      </c>
      <c r="F51" s="46" t="s">
        <v>422</v>
      </c>
      <c r="G51" s="62" t="s">
        <v>1513</v>
      </c>
      <c r="K51" s="62"/>
      <c r="O51" s="58"/>
    </row>
    <row r="52" spans="1:17" x14ac:dyDescent="0.2">
      <c r="A52" s="46" t="s">
        <v>179</v>
      </c>
      <c r="B52" s="60" t="s">
        <v>180</v>
      </c>
      <c r="C52" s="60" t="s">
        <v>181</v>
      </c>
      <c r="D52" s="60"/>
      <c r="E52" s="46" t="s">
        <v>426</v>
      </c>
      <c r="F52" s="46" t="s">
        <v>427</v>
      </c>
      <c r="G52" s="62" t="s">
        <v>1514</v>
      </c>
      <c r="K52" s="62"/>
      <c r="O52" s="63"/>
      <c r="P52" s="63"/>
      <c r="Q52" s="63"/>
    </row>
    <row r="53" spans="1:17" x14ac:dyDescent="0.2">
      <c r="A53" s="46" t="s">
        <v>1315</v>
      </c>
      <c r="B53" s="60" t="s">
        <v>547</v>
      </c>
      <c r="C53" s="60" t="s">
        <v>548</v>
      </c>
      <c r="D53" s="60"/>
      <c r="E53" s="46" t="s">
        <v>430</v>
      </c>
      <c r="F53" s="46" t="s">
        <v>1676</v>
      </c>
      <c r="G53" s="62" t="s">
        <v>1515</v>
      </c>
      <c r="K53" s="62"/>
      <c r="O53" s="63"/>
      <c r="P53" s="63"/>
      <c r="Q53" s="63"/>
    </row>
    <row r="54" spans="1:17" x14ac:dyDescent="0.2">
      <c r="A54" s="46" t="s">
        <v>552</v>
      </c>
      <c r="B54" s="60" t="s">
        <v>1682</v>
      </c>
      <c r="C54" s="60" t="s">
        <v>553</v>
      </c>
      <c r="D54" s="60"/>
      <c r="E54" s="46" t="s">
        <v>431</v>
      </c>
      <c r="F54" s="46" t="s">
        <v>1677</v>
      </c>
      <c r="G54" s="62" t="s">
        <v>1516</v>
      </c>
      <c r="K54" s="62"/>
      <c r="O54" s="63"/>
      <c r="P54" s="63"/>
      <c r="Q54" s="63"/>
    </row>
    <row r="55" spans="1:17" x14ac:dyDescent="0.2">
      <c r="A55" s="46" t="s">
        <v>556</v>
      </c>
      <c r="B55" s="60" t="s">
        <v>557</v>
      </c>
      <c r="C55" s="60" t="s">
        <v>558</v>
      </c>
      <c r="D55" s="60"/>
      <c r="E55" s="46" t="s">
        <v>435</v>
      </c>
      <c r="F55" s="46" t="s">
        <v>1517</v>
      </c>
      <c r="G55" s="62" t="s">
        <v>436</v>
      </c>
      <c r="K55" s="62"/>
      <c r="O55" s="58"/>
    </row>
    <row r="56" spans="1:17" x14ac:dyDescent="0.2">
      <c r="A56" s="46" t="s">
        <v>568</v>
      </c>
      <c r="B56" s="60" t="s">
        <v>569</v>
      </c>
      <c r="C56" s="60"/>
      <c r="D56" s="60"/>
      <c r="E56" s="46" t="s">
        <v>438</v>
      </c>
      <c r="F56" s="46" t="s">
        <v>439</v>
      </c>
      <c r="G56" s="62" t="s">
        <v>440</v>
      </c>
      <c r="K56" s="62"/>
      <c r="O56" s="58"/>
    </row>
    <row r="57" spans="1:17" x14ac:dyDescent="0.2">
      <c r="A57" s="46" t="s">
        <v>573</v>
      </c>
      <c r="B57" s="60" t="s">
        <v>574</v>
      </c>
      <c r="C57" s="60" t="s">
        <v>514</v>
      </c>
      <c r="D57" s="60"/>
      <c r="E57" s="46" t="s">
        <v>442</v>
      </c>
      <c r="F57" s="46" t="s">
        <v>443</v>
      </c>
      <c r="G57" s="62" t="s">
        <v>444</v>
      </c>
      <c r="K57" s="62"/>
      <c r="O57" s="58"/>
    </row>
    <row r="58" spans="1:17" x14ac:dyDescent="0.2">
      <c r="A58" s="46" t="s">
        <v>577</v>
      </c>
      <c r="B58" s="60" t="s">
        <v>578</v>
      </c>
      <c r="C58" s="60" t="s">
        <v>1683</v>
      </c>
      <c r="D58" s="60"/>
      <c r="E58" s="46" t="s">
        <v>447</v>
      </c>
      <c r="F58" s="46" t="s">
        <v>448</v>
      </c>
      <c r="G58" s="62" t="s">
        <v>449</v>
      </c>
      <c r="K58" s="62"/>
      <c r="O58" s="58"/>
    </row>
    <row r="59" spans="1:17" x14ac:dyDescent="0.2">
      <c r="A59" s="46" t="s">
        <v>582</v>
      </c>
      <c r="B59" s="60" t="s">
        <v>583</v>
      </c>
      <c r="C59" s="60" t="s">
        <v>584</v>
      </c>
      <c r="D59" s="60"/>
      <c r="E59" s="46" t="s">
        <v>453</v>
      </c>
      <c r="F59" s="46" t="s">
        <v>454</v>
      </c>
      <c r="G59" s="62" t="s">
        <v>455</v>
      </c>
      <c r="K59" s="62"/>
      <c r="O59" s="58"/>
    </row>
    <row r="60" spans="1:17" x14ac:dyDescent="0.2">
      <c r="A60" s="46" t="s">
        <v>587</v>
      </c>
      <c r="B60" s="60" t="s">
        <v>588</v>
      </c>
      <c r="C60" s="60"/>
      <c r="D60" s="60"/>
      <c r="E60" s="46" t="s">
        <v>458</v>
      </c>
      <c r="F60" s="46" t="s">
        <v>459</v>
      </c>
      <c r="G60" s="62" t="s">
        <v>1518</v>
      </c>
      <c r="K60" s="62"/>
      <c r="O60" s="58"/>
    </row>
    <row r="61" spans="1:17" x14ac:dyDescent="0.2">
      <c r="A61" s="46" t="s">
        <v>592</v>
      </c>
      <c r="B61" s="60" t="s">
        <v>593</v>
      </c>
      <c r="C61" s="60" t="s">
        <v>1316</v>
      </c>
      <c r="D61" s="60"/>
      <c r="E61" s="46" t="s">
        <v>460</v>
      </c>
      <c r="F61" s="46" t="s">
        <v>461</v>
      </c>
      <c r="G61" s="62" t="s">
        <v>462</v>
      </c>
      <c r="K61" s="62"/>
      <c r="O61" s="58"/>
    </row>
    <row r="62" spans="1:17" x14ac:dyDescent="0.2">
      <c r="A62" s="46" t="s">
        <v>597</v>
      </c>
      <c r="B62" s="60" t="s">
        <v>598</v>
      </c>
      <c r="C62" s="60"/>
      <c r="D62" s="60"/>
      <c r="E62" s="46" t="s">
        <v>466</v>
      </c>
      <c r="F62" s="46" t="s">
        <v>467</v>
      </c>
      <c r="G62" s="62" t="s">
        <v>468</v>
      </c>
      <c r="K62" s="62"/>
      <c r="O62" s="58"/>
    </row>
    <row r="63" spans="1:17" x14ac:dyDescent="0.2">
      <c r="A63" s="46" t="s">
        <v>602</v>
      </c>
      <c r="B63" s="60" t="s">
        <v>603</v>
      </c>
      <c r="C63" s="60" t="s">
        <v>1684</v>
      </c>
      <c r="D63" s="60"/>
      <c r="E63" s="46" t="s">
        <v>471</v>
      </c>
      <c r="F63" s="46" t="s">
        <v>1519</v>
      </c>
      <c r="G63" s="62" t="s">
        <v>472</v>
      </c>
      <c r="K63" s="62"/>
      <c r="O63" s="58"/>
    </row>
    <row r="64" spans="1:17" x14ac:dyDescent="0.2">
      <c r="A64" s="46" t="s">
        <v>607</v>
      </c>
      <c r="B64" s="60" t="s">
        <v>608</v>
      </c>
      <c r="C64" s="60" t="s">
        <v>609</v>
      </c>
      <c r="D64" s="60"/>
      <c r="E64" s="46" t="s">
        <v>476</v>
      </c>
      <c r="F64" s="46" t="s">
        <v>477</v>
      </c>
      <c r="G64" s="62" t="s">
        <v>478</v>
      </c>
      <c r="K64" s="62"/>
      <c r="O64" s="58"/>
    </row>
    <row r="65" spans="1:15" x14ac:dyDescent="0.2">
      <c r="A65" s="46" t="s">
        <v>613</v>
      </c>
      <c r="B65" s="60" t="s">
        <v>614</v>
      </c>
      <c r="C65" s="60" t="s">
        <v>615</v>
      </c>
      <c r="D65" s="60"/>
      <c r="E65" s="46" t="s">
        <v>482</v>
      </c>
      <c r="F65" s="46" t="s">
        <v>1520</v>
      </c>
      <c r="G65" s="62" t="s">
        <v>483</v>
      </c>
      <c r="K65" s="62"/>
      <c r="O65" s="58"/>
    </row>
    <row r="66" spans="1:15" x14ac:dyDescent="0.2">
      <c r="A66" s="46" t="s">
        <v>619</v>
      </c>
      <c r="B66" s="60" t="s">
        <v>1685</v>
      </c>
      <c r="C66" s="60"/>
      <c r="D66" s="60"/>
      <c r="E66" s="46" t="s">
        <v>486</v>
      </c>
      <c r="F66" s="46" t="s">
        <v>487</v>
      </c>
      <c r="G66" s="62" t="s">
        <v>488</v>
      </c>
      <c r="K66" s="62"/>
      <c r="O66" s="58"/>
    </row>
    <row r="67" spans="1:15" x14ac:dyDescent="0.2">
      <c r="A67" s="46" t="s">
        <v>1317</v>
      </c>
      <c r="B67" s="60" t="s">
        <v>661</v>
      </c>
      <c r="C67" s="60" t="s">
        <v>1318</v>
      </c>
      <c r="D67" s="60"/>
      <c r="E67" s="46" t="s">
        <v>1521</v>
      </c>
      <c r="F67" s="46" t="s">
        <v>1522</v>
      </c>
      <c r="G67" s="62" t="s">
        <v>1669</v>
      </c>
      <c r="K67" s="62"/>
      <c r="O67" s="58"/>
    </row>
    <row r="68" spans="1:15" x14ac:dyDescent="0.2">
      <c r="A68" s="46" t="s">
        <v>623</v>
      </c>
      <c r="B68" s="60" t="s">
        <v>624</v>
      </c>
      <c r="C68" s="60" t="s">
        <v>625</v>
      </c>
      <c r="D68" s="60"/>
      <c r="E68" s="46" t="s">
        <v>490</v>
      </c>
      <c r="F68" s="46" t="s">
        <v>491</v>
      </c>
      <c r="G68" s="62" t="s">
        <v>492</v>
      </c>
      <c r="K68" s="62"/>
      <c r="O68" s="58"/>
    </row>
    <row r="69" spans="1:15" x14ac:dyDescent="0.2">
      <c r="A69" s="46" t="s">
        <v>632</v>
      </c>
      <c r="B69" s="60" t="s">
        <v>633</v>
      </c>
      <c r="C69" s="60" t="s">
        <v>634</v>
      </c>
      <c r="D69" s="60"/>
      <c r="E69" s="46" t="s">
        <v>493</v>
      </c>
      <c r="F69" s="46" t="s">
        <v>494</v>
      </c>
      <c r="G69" s="62" t="s">
        <v>1523</v>
      </c>
      <c r="K69" s="62"/>
      <c r="O69" s="58"/>
    </row>
    <row r="70" spans="1:15" x14ac:dyDescent="0.2">
      <c r="A70" s="46" t="s">
        <v>638</v>
      </c>
      <c r="B70" s="60" t="s">
        <v>639</v>
      </c>
      <c r="C70" s="60" t="s">
        <v>640</v>
      </c>
      <c r="D70" s="60"/>
      <c r="E70" s="46" t="s">
        <v>498</v>
      </c>
      <c r="F70" s="46" t="s">
        <v>1678</v>
      </c>
      <c r="G70" s="62" t="s">
        <v>499</v>
      </c>
      <c r="K70" s="62"/>
      <c r="O70" s="58"/>
    </row>
    <row r="71" spans="1:15" x14ac:dyDescent="0.2">
      <c r="A71" s="46" t="s">
        <v>644</v>
      </c>
      <c r="B71" s="65" t="s">
        <v>645</v>
      </c>
      <c r="C71" s="65" t="s">
        <v>646</v>
      </c>
      <c r="D71" s="60"/>
      <c r="E71" s="46" t="s">
        <v>503</v>
      </c>
      <c r="F71" s="46" t="s">
        <v>504</v>
      </c>
      <c r="G71" s="62" t="s">
        <v>505</v>
      </c>
      <c r="K71" s="62"/>
      <c r="O71" s="58"/>
    </row>
    <row r="72" spans="1:15" x14ac:dyDescent="0.2">
      <c r="A72" s="46" t="s">
        <v>650</v>
      </c>
      <c r="B72" s="60" t="s">
        <v>651</v>
      </c>
      <c r="C72" s="60" t="s">
        <v>1319</v>
      </c>
      <c r="D72" s="60"/>
      <c r="E72" s="46" t="s">
        <v>1524</v>
      </c>
      <c r="F72" s="46" t="s">
        <v>1525</v>
      </c>
      <c r="G72" s="62" t="s">
        <v>1526</v>
      </c>
      <c r="K72" s="62"/>
      <c r="O72" s="58"/>
    </row>
    <row r="73" spans="1:15" x14ac:dyDescent="0.2">
      <c r="A73" s="46" t="s">
        <v>655</v>
      </c>
      <c r="B73" s="60" t="s">
        <v>656</v>
      </c>
      <c r="C73" s="60" t="s">
        <v>657</v>
      </c>
      <c r="D73" s="60"/>
      <c r="E73" s="46" t="s">
        <v>508</v>
      </c>
      <c r="F73" s="46" t="s">
        <v>509</v>
      </c>
      <c r="G73" s="62" t="s">
        <v>510</v>
      </c>
      <c r="K73" s="64"/>
      <c r="O73" s="58"/>
    </row>
    <row r="74" spans="1:15" x14ac:dyDescent="0.2">
      <c r="A74" s="46" t="s">
        <v>665</v>
      </c>
      <c r="B74" s="60" t="s">
        <v>666</v>
      </c>
      <c r="C74" s="60" t="s">
        <v>1320</v>
      </c>
      <c r="D74" s="60"/>
      <c r="E74" s="59" t="s">
        <v>47</v>
      </c>
      <c r="G74" s="62"/>
      <c r="K74" s="62"/>
      <c r="O74" s="58"/>
    </row>
    <row r="75" spans="1:15" x14ac:dyDescent="0.2">
      <c r="A75" s="46" t="s">
        <v>669</v>
      </c>
      <c r="B75" s="60" t="s">
        <v>670</v>
      </c>
      <c r="C75" s="60" t="s">
        <v>1686</v>
      </c>
      <c r="D75" s="60"/>
      <c r="E75" s="46" t="s">
        <v>518</v>
      </c>
      <c r="F75" s="46" t="s">
        <v>519</v>
      </c>
      <c r="G75" s="62" t="s">
        <v>520</v>
      </c>
      <c r="K75" s="62"/>
      <c r="O75" s="58"/>
    </row>
    <row r="76" spans="1:15" x14ac:dyDescent="0.2">
      <c r="A76" s="46" t="s">
        <v>673</v>
      </c>
      <c r="B76" s="60" t="s">
        <v>674</v>
      </c>
      <c r="C76" s="60" t="s">
        <v>675</v>
      </c>
      <c r="D76" s="60"/>
      <c r="E76" s="46" t="s">
        <v>523</v>
      </c>
      <c r="F76" s="46" t="s">
        <v>524</v>
      </c>
      <c r="G76" s="62" t="s">
        <v>525</v>
      </c>
      <c r="K76" s="62"/>
      <c r="O76" s="58"/>
    </row>
    <row r="77" spans="1:15" x14ac:dyDescent="0.2">
      <c r="A77" s="46" t="s">
        <v>679</v>
      </c>
      <c r="B77" s="60" t="s">
        <v>680</v>
      </c>
      <c r="C77" s="60" t="s">
        <v>681</v>
      </c>
      <c r="D77" s="60"/>
      <c r="E77" s="46" t="s">
        <v>529</v>
      </c>
      <c r="F77" s="46" t="s">
        <v>530</v>
      </c>
      <c r="G77" s="62" t="s">
        <v>531</v>
      </c>
      <c r="K77" s="62"/>
      <c r="O77" s="58"/>
    </row>
    <row r="78" spans="1:15" x14ac:dyDescent="0.2">
      <c r="A78" s="46" t="s">
        <v>685</v>
      </c>
      <c r="B78" s="60" t="s">
        <v>686</v>
      </c>
      <c r="C78" s="60" t="s">
        <v>687</v>
      </c>
      <c r="D78" s="60"/>
      <c r="E78" s="46" t="s">
        <v>538</v>
      </c>
      <c r="F78" s="46" t="s">
        <v>539</v>
      </c>
      <c r="G78" s="62" t="s">
        <v>540</v>
      </c>
      <c r="K78" s="62"/>
      <c r="O78" s="58"/>
    </row>
    <row r="79" spans="1:15" x14ac:dyDescent="0.2">
      <c r="A79" s="46" t="s">
        <v>692</v>
      </c>
      <c r="B79" s="60" t="s">
        <v>693</v>
      </c>
      <c r="C79" s="60" t="s">
        <v>1687</v>
      </c>
      <c r="D79" s="60"/>
      <c r="E79" s="46" t="s">
        <v>544</v>
      </c>
      <c r="F79" s="46" t="s">
        <v>545</v>
      </c>
      <c r="G79" s="62" t="s">
        <v>546</v>
      </c>
      <c r="K79" s="62"/>
      <c r="O79" s="58"/>
    </row>
    <row r="80" spans="1:15" x14ac:dyDescent="0.2">
      <c r="A80" s="46" t="s">
        <v>695</v>
      </c>
      <c r="B80" s="60" t="s">
        <v>696</v>
      </c>
      <c r="C80" s="60" t="s">
        <v>697</v>
      </c>
      <c r="D80" s="60"/>
      <c r="E80" s="46" t="s">
        <v>549</v>
      </c>
      <c r="F80" s="46" t="s">
        <v>550</v>
      </c>
      <c r="G80" s="62" t="s">
        <v>551</v>
      </c>
      <c r="K80" s="62"/>
      <c r="O80" s="58"/>
    </row>
    <row r="81" spans="1:15" x14ac:dyDescent="0.2">
      <c r="A81" s="46" t="s">
        <v>698</v>
      </c>
      <c r="B81" s="60" t="s">
        <v>699</v>
      </c>
      <c r="C81" s="60" t="s">
        <v>700</v>
      </c>
      <c r="D81" s="60"/>
      <c r="E81" s="46" t="s">
        <v>554</v>
      </c>
      <c r="F81" s="46" t="s">
        <v>555</v>
      </c>
      <c r="G81" s="62" t="s">
        <v>1528</v>
      </c>
      <c r="K81" s="62"/>
      <c r="O81" s="58"/>
    </row>
    <row r="82" spans="1:15" x14ac:dyDescent="0.2">
      <c r="A82" s="46" t="s">
        <v>701</v>
      </c>
      <c r="B82" s="60" t="s">
        <v>702</v>
      </c>
      <c r="C82" s="60" t="s">
        <v>1321</v>
      </c>
      <c r="D82" s="60"/>
      <c r="E82" s="46" t="s">
        <v>559</v>
      </c>
      <c r="F82" s="46" t="s">
        <v>560</v>
      </c>
      <c r="G82" s="62" t="s">
        <v>561</v>
      </c>
      <c r="K82" s="62"/>
      <c r="O82" s="58"/>
    </row>
    <row r="83" spans="1:15" x14ac:dyDescent="0.2">
      <c r="A83" s="46" t="s">
        <v>172</v>
      </c>
      <c r="B83" s="60" t="s">
        <v>703</v>
      </c>
      <c r="C83" s="60" t="s">
        <v>704</v>
      </c>
      <c r="D83" s="60"/>
      <c r="E83" s="46" t="s">
        <v>565</v>
      </c>
      <c r="F83" s="46" t="s">
        <v>566</v>
      </c>
      <c r="G83" s="62" t="s">
        <v>567</v>
      </c>
      <c r="K83" s="62"/>
      <c r="O83" s="58"/>
    </row>
    <row r="84" spans="1:15" x14ac:dyDescent="0.2">
      <c r="A84" s="46" t="s">
        <v>705</v>
      </c>
      <c r="B84" s="60" t="s">
        <v>706</v>
      </c>
      <c r="C84" s="60" t="s">
        <v>1688</v>
      </c>
      <c r="D84" s="60"/>
      <c r="E84" s="46" t="s">
        <v>570</v>
      </c>
      <c r="F84" s="46" t="s">
        <v>571</v>
      </c>
      <c r="G84" s="62" t="s">
        <v>572</v>
      </c>
      <c r="K84" s="62"/>
      <c r="O84" s="58"/>
    </row>
    <row r="85" spans="1:15" x14ac:dyDescent="0.2">
      <c r="A85" s="46" t="s">
        <v>708</v>
      </c>
      <c r="B85" s="60" t="s">
        <v>709</v>
      </c>
      <c r="C85" s="60" t="s">
        <v>1322</v>
      </c>
      <c r="D85" s="60"/>
      <c r="E85" s="46" t="s">
        <v>575</v>
      </c>
      <c r="F85" s="46" t="s">
        <v>576</v>
      </c>
      <c r="G85" s="62" t="s">
        <v>1529</v>
      </c>
      <c r="K85" s="62"/>
      <c r="O85" s="58"/>
    </row>
    <row r="86" spans="1:15" x14ac:dyDescent="0.2">
      <c r="A86" s="46" t="s">
        <v>715</v>
      </c>
      <c r="B86" s="60" t="s">
        <v>716</v>
      </c>
      <c r="C86" s="60" t="s">
        <v>1323</v>
      </c>
      <c r="D86" s="60"/>
      <c r="E86" s="46" t="s">
        <v>579</v>
      </c>
      <c r="F86" s="46" t="s">
        <v>580</v>
      </c>
      <c r="G86" s="62" t="s">
        <v>581</v>
      </c>
      <c r="K86" s="62"/>
      <c r="O86" s="58"/>
    </row>
    <row r="87" spans="1:15" x14ac:dyDescent="0.2">
      <c r="A87" s="46" t="s">
        <v>720</v>
      </c>
      <c r="B87" s="60" t="s">
        <v>1324</v>
      </c>
      <c r="C87" s="60" t="s">
        <v>1325</v>
      </c>
      <c r="D87" s="60"/>
      <c r="E87" s="46" t="s">
        <v>585</v>
      </c>
      <c r="F87" s="46" t="s">
        <v>1679</v>
      </c>
      <c r="G87" s="62" t="s">
        <v>586</v>
      </c>
      <c r="K87" s="62"/>
      <c r="O87" s="58"/>
    </row>
    <row r="88" spans="1:15" x14ac:dyDescent="0.2">
      <c r="A88" s="46" t="s">
        <v>721</v>
      </c>
      <c r="B88" s="60" t="s">
        <v>722</v>
      </c>
      <c r="C88" s="60" t="s">
        <v>723</v>
      </c>
      <c r="D88" s="60"/>
      <c r="E88" s="46" t="s">
        <v>589</v>
      </c>
      <c r="F88" s="46" t="s">
        <v>590</v>
      </c>
      <c r="G88" s="62" t="s">
        <v>591</v>
      </c>
      <c r="K88" s="62"/>
      <c r="O88" s="58"/>
    </row>
    <row r="89" spans="1:15" x14ac:dyDescent="0.2">
      <c r="A89" s="46" t="s">
        <v>726</v>
      </c>
      <c r="B89" s="60" t="s">
        <v>727</v>
      </c>
      <c r="C89" s="60" t="s">
        <v>728</v>
      </c>
      <c r="D89" s="60"/>
      <c r="E89" s="46" t="s">
        <v>594</v>
      </c>
      <c r="F89" s="46" t="s">
        <v>595</v>
      </c>
      <c r="G89" s="62" t="s">
        <v>596</v>
      </c>
      <c r="K89" s="62"/>
      <c r="O89" s="58"/>
    </row>
    <row r="90" spans="1:15" x14ac:dyDescent="0.2">
      <c r="A90" s="46" t="s">
        <v>729</v>
      </c>
      <c r="B90" s="60" t="s">
        <v>730</v>
      </c>
      <c r="C90" s="60" t="s">
        <v>731</v>
      </c>
      <c r="D90" s="60"/>
      <c r="E90" s="46" t="s">
        <v>599</v>
      </c>
      <c r="F90" s="46" t="s">
        <v>600</v>
      </c>
      <c r="G90" s="62" t="s">
        <v>601</v>
      </c>
      <c r="K90" s="62"/>
      <c r="O90" s="58"/>
    </row>
    <row r="91" spans="1:15" x14ac:dyDescent="0.2">
      <c r="A91" s="46" t="s">
        <v>1587</v>
      </c>
      <c r="B91" s="60" t="s">
        <v>1588</v>
      </c>
      <c r="C91" s="60" t="s">
        <v>1589</v>
      </c>
      <c r="D91" s="60"/>
      <c r="E91" s="46" t="s">
        <v>604</v>
      </c>
      <c r="F91" s="46" t="s">
        <v>605</v>
      </c>
      <c r="G91" s="62" t="s">
        <v>606</v>
      </c>
      <c r="K91" s="62"/>
      <c r="O91" s="58"/>
    </row>
    <row r="92" spans="1:15" x14ac:dyDescent="0.2">
      <c r="A92" s="46" t="s">
        <v>1326</v>
      </c>
      <c r="B92" s="60" t="s">
        <v>1327</v>
      </c>
      <c r="C92" s="60"/>
      <c r="D92" s="60"/>
      <c r="E92" s="46" t="s">
        <v>610</v>
      </c>
      <c r="F92" s="46" t="s">
        <v>611</v>
      </c>
      <c r="G92" s="62" t="s">
        <v>612</v>
      </c>
      <c r="K92" s="62"/>
      <c r="O92" s="58"/>
    </row>
    <row r="93" spans="1:15" x14ac:dyDescent="0.2">
      <c r="A93" s="46" t="s">
        <v>734</v>
      </c>
      <c r="B93" s="60" t="s">
        <v>735</v>
      </c>
      <c r="C93" s="60" t="s">
        <v>1689</v>
      </c>
      <c r="D93" s="60"/>
      <c r="E93" s="46" t="s">
        <v>616</v>
      </c>
      <c r="F93" s="46" t="s">
        <v>617</v>
      </c>
      <c r="G93" s="62" t="s">
        <v>618</v>
      </c>
      <c r="K93" s="62"/>
      <c r="O93" s="58"/>
    </row>
    <row r="94" spans="1:15" x14ac:dyDescent="0.2">
      <c r="A94" s="46" t="s">
        <v>1328</v>
      </c>
      <c r="B94" s="60" t="s">
        <v>1329</v>
      </c>
      <c r="C94" s="60" t="s">
        <v>1690</v>
      </c>
      <c r="D94" s="60"/>
      <c r="E94" s="46" t="s">
        <v>620</v>
      </c>
      <c r="F94" s="46" t="s">
        <v>621</v>
      </c>
      <c r="G94" s="62" t="s">
        <v>622</v>
      </c>
      <c r="K94" s="62"/>
      <c r="O94" s="58"/>
    </row>
    <row r="95" spans="1:15" x14ac:dyDescent="0.2">
      <c r="A95" s="46" t="s">
        <v>1550</v>
      </c>
      <c r="B95" s="60" t="s">
        <v>1551</v>
      </c>
      <c r="C95" s="60" t="s">
        <v>1552</v>
      </c>
      <c r="D95" s="60"/>
      <c r="E95" s="46" t="s">
        <v>626</v>
      </c>
      <c r="F95" s="46" t="s">
        <v>627</v>
      </c>
      <c r="G95" s="62" t="s">
        <v>628</v>
      </c>
      <c r="K95" s="62"/>
      <c r="O95" s="58"/>
    </row>
    <row r="96" spans="1:15" x14ac:dyDescent="0.2">
      <c r="A96" s="46" t="s">
        <v>737</v>
      </c>
      <c r="B96" s="60" t="s">
        <v>738</v>
      </c>
      <c r="C96" s="60" t="s">
        <v>739</v>
      </c>
      <c r="D96" s="60"/>
      <c r="E96" s="46" t="s">
        <v>629</v>
      </c>
      <c r="F96" s="46" t="s">
        <v>630</v>
      </c>
      <c r="G96" s="62" t="s">
        <v>631</v>
      </c>
      <c r="K96" s="62"/>
      <c r="O96" s="58"/>
    </row>
    <row r="97" spans="1:15" x14ac:dyDescent="0.2">
      <c r="A97" s="46" t="s">
        <v>740</v>
      </c>
      <c r="B97" s="60" t="s">
        <v>741</v>
      </c>
      <c r="C97" s="60" t="s">
        <v>1691</v>
      </c>
      <c r="D97" s="60"/>
      <c r="E97" s="46" t="s">
        <v>635</v>
      </c>
      <c r="F97" s="46" t="s">
        <v>636</v>
      </c>
      <c r="G97" s="62" t="s">
        <v>637</v>
      </c>
      <c r="K97" s="62"/>
      <c r="O97" s="58"/>
    </row>
    <row r="98" spans="1:15" x14ac:dyDescent="0.2">
      <c r="A98" s="46" t="s">
        <v>1553</v>
      </c>
      <c r="B98" s="60" t="s">
        <v>1554</v>
      </c>
      <c r="C98" s="60"/>
      <c r="D98" s="60"/>
      <c r="E98" s="46" t="s">
        <v>641</v>
      </c>
      <c r="F98" s="46" t="s">
        <v>642</v>
      </c>
      <c r="G98" s="62" t="s">
        <v>643</v>
      </c>
      <c r="K98" s="62"/>
      <c r="O98" s="58"/>
    </row>
    <row r="99" spans="1:15" x14ac:dyDescent="0.2">
      <c r="A99" s="46" t="s">
        <v>1620</v>
      </c>
      <c r="B99" s="60" t="s">
        <v>1621</v>
      </c>
      <c r="C99" s="60" t="s">
        <v>1692</v>
      </c>
      <c r="D99" s="60"/>
      <c r="E99" s="46" t="s">
        <v>647</v>
      </c>
      <c r="F99" s="46" t="s">
        <v>648</v>
      </c>
      <c r="G99" s="62" t="s">
        <v>649</v>
      </c>
      <c r="K99" s="62"/>
      <c r="O99" s="58"/>
    </row>
    <row r="100" spans="1:15" x14ac:dyDescent="0.2">
      <c r="A100" s="46" t="s">
        <v>742</v>
      </c>
      <c r="B100" s="60" t="s">
        <v>743</v>
      </c>
      <c r="C100" s="60" t="s">
        <v>1330</v>
      </c>
      <c r="D100" s="60"/>
      <c r="E100" s="46" t="s">
        <v>652</v>
      </c>
      <c r="F100" s="46" t="s">
        <v>653</v>
      </c>
      <c r="G100" s="62" t="s">
        <v>654</v>
      </c>
      <c r="K100" s="62"/>
      <c r="O100" s="58"/>
    </row>
    <row r="101" spans="1:15" x14ac:dyDescent="0.2">
      <c r="A101" s="46" t="s">
        <v>188</v>
      </c>
      <c r="B101" s="60" t="s">
        <v>189</v>
      </c>
      <c r="C101" s="60" t="s">
        <v>1331</v>
      </c>
      <c r="D101" s="60"/>
      <c r="E101" s="46" t="s">
        <v>658</v>
      </c>
      <c r="F101" s="46" t="s">
        <v>659</v>
      </c>
      <c r="G101" s="62" t="s">
        <v>660</v>
      </c>
      <c r="K101" s="62"/>
      <c r="O101" s="58"/>
    </row>
    <row r="102" spans="1:15" x14ac:dyDescent="0.2">
      <c r="A102" s="46" t="s">
        <v>744</v>
      </c>
      <c r="B102" s="60" t="s">
        <v>745</v>
      </c>
      <c r="C102" s="60" t="s">
        <v>1332</v>
      </c>
      <c r="D102" s="60"/>
      <c r="E102" s="46" t="s">
        <v>662</v>
      </c>
      <c r="F102" s="46" t="s">
        <v>663</v>
      </c>
      <c r="G102" s="62" t="s">
        <v>664</v>
      </c>
      <c r="K102" s="62"/>
      <c r="O102" s="58"/>
    </row>
    <row r="103" spans="1:15" x14ac:dyDescent="0.2">
      <c r="A103" s="46" t="s">
        <v>746</v>
      </c>
      <c r="B103" s="60" t="s">
        <v>747</v>
      </c>
      <c r="C103" s="60" t="s">
        <v>748</v>
      </c>
      <c r="D103" s="60"/>
      <c r="E103" s="46" t="s">
        <v>667</v>
      </c>
      <c r="F103" s="46" t="s">
        <v>1530</v>
      </c>
      <c r="G103" s="62" t="s">
        <v>668</v>
      </c>
      <c r="K103" s="62"/>
      <c r="O103" s="58"/>
    </row>
    <row r="104" spans="1:15" x14ac:dyDescent="0.2">
      <c r="A104" s="46" t="s">
        <v>750</v>
      </c>
      <c r="B104" s="60" t="s">
        <v>751</v>
      </c>
      <c r="C104" s="60" t="s">
        <v>1333</v>
      </c>
      <c r="D104" s="60"/>
      <c r="E104" s="46" t="s">
        <v>671</v>
      </c>
      <c r="F104" s="46" t="s">
        <v>1531</v>
      </c>
      <c r="G104" s="62" t="s">
        <v>672</v>
      </c>
      <c r="K104" s="62"/>
      <c r="O104" s="58"/>
    </row>
    <row r="105" spans="1:15" x14ac:dyDescent="0.2">
      <c r="A105" s="46" t="s">
        <v>752</v>
      </c>
      <c r="B105" s="60" t="s">
        <v>753</v>
      </c>
      <c r="C105" s="60" t="s">
        <v>1156</v>
      </c>
      <c r="D105" s="60"/>
      <c r="E105" s="46" t="s">
        <v>676</v>
      </c>
      <c r="F105" s="46" t="s">
        <v>677</v>
      </c>
      <c r="G105" s="62" t="s">
        <v>678</v>
      </c>
      <c r="K105" s="62"/>
      <c r="O105" s="58"/>
    </row>
    <row r="106" spans="1:15" x14ac:dyDescent="0.2">
      <c r="A106" s="46" t="s">
        <v>754</v>
      </c>
      <c r="B106" s="60" t="s">
        <v>755</v>
      </c>
      <c r="C106" s="60" t="s">
        <v>756</v>
      </c>
      <c r="D106" s="60"/>
      <c r="E106" s="46" t="s">
        <v>682</v>
      </c>
      <c r="F106" s="46" t="s">
        <v>683</v>
      </c>
      <c r="G106" s="62" t="s">
        <v>684</v>
      </c>
      <c r="K106" s="62"/>
      <c r="O106" s="58"/>
    </row>
    <row r="107" spans="1:15" x14ac:dyDescent="0.2">
      <c r="A107" s="46" t="s">
        <v>757</v>
      </c>
      <c r="B107" s="60" t="s">
        <v>758</v>
      </c>
      <c r="C107" s="60" t="s">
        <v>1334</v>
      </c>
      <c r="D107" s="60"/>
      <c r="E107" s="46" t="s">
        <v>1579</v>
      </c>
      <c r="F107" s="46" t="s">
        <v>1580</v>
      </c>
      <c r="G107" s="62" t="s">
        <v>1581</v>
      </c>
      <c r="K107" s="62"/>
      <c r="O107" s="58"/>
    </row>
    <row r="108" spans="1:15" x14ac:dyDescent="0.2">
      <c r="A108" s="46" t="s">
        <v>1545</v>
      </c>
      <c r="B108" s="60" t="s">
        <v>1546</v>
      </c>
      <c r="C108" s="60"/>
      <c r="D108" s="60"/>
      <c r="E108" s="173" t="s">
        <v>688</v>
      </c>
      <c r="F108" s="173" t="s">
        <v>689</v>
      </c>
      <c r="G108" s="173" t="s">
        <v>1532</v>
      </c>
      <c r="K108" s="62"/>
      <c r="O108" s="58"/>
    </row>
    <row r="109" spans="1:15" x14ac:dyDescent="0.2">
      <c r="A109" s="46" t="s">
        <v>1335</v>
      </c>
      <c r="B109" s="60" t="s">
        <v>1336</v>
      </c>
      <c r="C109" s="60" t="s">
        <v>1337</v>
      </c>
      <c r="D109" s="60"/>
      <c r="E109" s="46" t="s">
        <v>1533</v>
      </c>
      <c r="F109" s="46" t="s">
        <v>1534</v>
      </c>
      <c r="G109" s="62" t="s">
        <v>1535</v>
      </c>
      <c r="K109" s="62"/>
      <c r="O109" s="58"/>
    </row>
    <row r="110" spans="1:15" x14ac:dyDescent="0.2">
      <c r="A110" s="46" t="s">
        <v>1591</v>
      </c>
      <c r="B110" s="60" t="s">
        <v>1592</v>
      </c>
      <c r="C110" s="60" t="s">
        <v>1593</v>
      </c>
      <c r="D110" s="60"/>
      <c r="E110" s="46" t="s">
        <v>1536</v>
      </c>
      <c r="F110" s="46" t="s">
        <v>1537</v>
      </c>
      <c r="G110" s="62" t="s">
        <v>1538</v>
      </c>
      <c r="K110" s="62"/>
      <c r="O110" s="58"/>
    </row>
    <row r="111" spans="1:15" x14ac:dyDescent="0.2">
      <c r="A111" s="46" t="s">
        <v>760</v>
      </c>
      <c r="B111" s="60" t="s">
        <v>761</v>
      </c>
      <c r="C111" s="60" t="s">
        <v>1338</v>
      </c>
      <c r="D111" s="60"/>
      <c r="E111" s="46" t="s">
        <v>1539</v>
      </c>
      <c r="F111" s="46" t="s">
        <v>1540</v>
      </c>
      <c r="G111" s="62" t="s">
        <v>1541</v>
      </c>
      <c r="K111" s="62"/>
      <c r="O111" s="58"/>
    </row>
    <row r="112" spans="1:15" x14ac:dyDescent="0.2">
      <c r="A112" s="46" t="s">
        <v>1622</v>
      </c>
      <c r="B112" s="60" t="s">
        <v>1586</v>
      </c>
      <c r="C112" s="60" t="s">
        <v>1623</v>
      </c>
      <c r="D112" s="60"/>
      <c r="E112" s="46" t="s">
        <v>694</v>
      </c>
      <c r="G112" s="62"/>
      <c r="K112" s="62"/>
      <c r="O112" s="58"/>
    </row>
    <row r="113" spans="1:15" x14ac:dyDescent="0.2">
      <c r="A113" s="46" t="s">
        <v>1624</v>
      </c>
      <c r="B113" s="60" t="s">
        <v>1625</v>
      </c>
      <c r="C113" s="60"/>
      <c r="D113" s="60"/>
      <c r="E113" s="46" t="s">
        <v>694</v>
      </c>
      <c r="G113" s="62"/>
      <c r="K113" s="62"/>
      <c r="O113" s="58"/>
    </row>
    <row r="114" spans="1:15" x14ac:dyDescent="0.2">
      <c r="A114" s="46" t="s">
        <v>1626</v>
      </c>
      <c r="B114" s="60" t="s">
        <v>1585</v>
      </c>
      <c r="C114" s="60" t="s">
        <v>1627</v>
      </c>
      <c r="D114" s="60"/>
      <c r="E114" s="46" t="s">
        <v>694</v>
      </c>
      <c r="G114" s="62"/>
      <c r="K114" s="62"/>
      <c r="O114" s="58"/>
    </row>
    <row r="115" spans="1:15" x14ac:dyDescent="0.2">
      <c r="A115" s="46" t="s">
        <v>762</v>
      </c>
      <c r="B115" s="60" t="s">
        <v>763</v>
      </c>
      <c r="C115" s="60" t="s">
        <v>764</v>
      </c>
      <c r="D115" s="60"/>
      <c r="E115" s="46" t="s">
        <v>694</v>
      </c>
      <c r="G115" s="62"/>
      <c r="K115" s="62"/>
      <c r="O115" s="58"/>
    </row>
    <row r="116" spans="1:15" x14ac:dyDescent="0.2">
      <c r="A116" s="46" t="s">
        <v>1628</v>
      </c>
      <c r="B116" s="60" t="s">
        <v>1590</v>
      </c>
      <c r="C116" s="60" t="s">
        <v>1629</v>
      </c>
      <c r="D116" s="60"/>
      <c r="E116" s="46" t="s">
        <v>694</v>
      </c>
      <c r="G116" s="62"/>
      <c r="K116" s="62"/>
      <c r="O116" s="58"/>
    </row>
    <row r="117" spans="1:15" x14ac:dyDescent="0.2">
      <c r="A117" s="46" t="s">
        <v>1229</v>
      </c>
      <c r="B117" s="60" t="s">
        <v>789</v>
      </c>
      <c r="C117" s="60" t="s">
        <v>1230</v>
      </c>
      <c r="D117" s="60"/>
      <c r="E117" s="46" t="s">
        <v>694</v>
      </c>
      <c r="G117" s="62"/>
      <c r="K117" s="62"/>
      <c r="O117" s="58"/>
    </row>
    <row r="118" spans="1:15" x14ac:dyDescent="0.2">
      <c r="A118" s="46" t="s">
        <v>767</v>
      </c>
      <c r="B118" s="60" t="s">
        <v>768</v>
      </c>
      <c r="C118" s="60" t="s">
        <v>769</v>
      </c>
      <c r="D118" s="60"/>
      <c r="E118" s="46" t="s">
        <v>694</v>
      </c>
      <c r="G118" s="62"/>
      <c r="K118" s="62"/>
      <c r="O118" s="58"/>
    </row>
    <row r="119" spans="1:15" x14ac:dyDescent="0.2">
      <c r="A119" s="46" t="s">
        <v>770</v>
      </c>
      <c r="B119" s="60" t="s">
        <v>771</v>
      </c>
      <c r="C119" s="60" t="s">
        <v>772</v>
      </c>
      <c r="D119" s="60"/>
      <c r="E119" s="46" t="s">
        <v>694</v>
      </c>
      <c r="G119" s="62"/>
      <c r="K119" s="62"/>
      <c r="O119" s="58"/>
    </row>
    <row r="120" spans="1:15" x14ac:dyDescent="0.2">
      <c r="A120" s="46" t="s">
        <v>1594</v>
      </c>
      <c r="B120" s="60" t="s">
        <v>1595</v>
      </c>
      <c r="C120" s="60" t="s">
        <v>1596</v>
      </c>
      <c r="D120" s="60"/>
      <c r="E120" s="46" t="s">
        <v>694</v>
      </c>
      <c r="G120" s="62"/>
      <c r="K120" s="62"/>
      <c r="O120" s="58"/>
    </row>
    <row r="121" spans="1:15" x14ac:dyDescent="0.2">
      <c r="A121" s="46" t="s">
        <v>1339</v>
      </c>
      <c r="B121" s="66" t="s">
        <v>1340</v>
      </c>
      <c r="C121" s="66" t="s">
        <v>1341</v>
      </c>
      <c r="D121" s="60"/>
      <c r="E121" s="46" t="s">
        <v>694</v>
      </c>
      <c r="G121" s="62"/>
      <c r="K121" s="62"/>
      <c r="O121" s="58"/>
    </row>
    <row r="122" spans="1:15" x14ac:dyDescent="0.2">
      <c r="A122" s="46" t="s">
        <v>776</v>
      </c>
      <c r="B122" s="60" t="s">
        <v>777</v>
      </c>
      <c r="C122" s="60" t="s">
        <v>778</v>
      </c>
      <c r="D122" s="60"/>
      <c r="E122" s="46" t="s">
        <v>694</v>
      </c>
      <c r="G122" s="62"/>
      <c r="K122" s="62"/>
      <c r="O122" s="58"/>
    </row>
    <row r="123" spans="1:15" x14ac:dyDescent="0.2">
      <c r="A123" s="46" t="s">
        <v>779</v>
      </c>
      <c r="B123" s="60" t="s">
        <v>780</v>
      </c>
      <c r="C123" s="60" t="s">
        <v>781</v>
      </c>
      <c r="D123" s="60"/>
      <c r="E123" s="46" t="s">
        <v>694</v>
      </c>
      <c r="G123" s="62"/>
      <c r="K123" s="62"/>
      <c r="O123" s="58"/>
    </row>
    <row r="124" spans="1:15" x14ac:dyDescent="0.2">
      <c r="A124" s="46" t="s">
        <v>782</v>
      </c>
      <c r="B124" s="60" t="s">
        <v>783</v>
      </c>
      <c r="C124" s="60" t="s">
        <v>784</v>
      </c>
      <c r="D124" s="60"/>
      <c r="E124" s="46" t="s">
        <v>694</v>
      </c>
      <c r="G124" s="62"/>
      <c r="K124" s="62"/>
      <c r="O124" s="58"/>
    </row>
    <row r="125" spans="1:15" x14ac:dyDescent="0.2">
      <c r="A125" s="46" t="s">
        <v>785</v>
      </c>
      <c r="B125" s="60" t="s">
        <v>786</v>
      </c>
      <c r="C125" s="60" t="s">
        <v>1342</v>
      </c>
      <c r="D125" s="60"/>
      <c r="E125" s="46" t="s">
        <v>694</v>
      </c>
      <c r="G125" s="62"/>
      <c r="K125" s="62"/>
      <c r="O125" s="58"/>
    </row>
    <row r="126" spans="1:15" x14ac:dyDescent="0.2">
      <c r="A126" s="46" t="s">
        <v>1343</v>
      </c>
      <c r="B126" s="60" t="s">
        <v>1344</v>
      </c>
      <c r="C126" s="60"/>
      <c r="D126" s="60"/>
      <c r="E126" s="46" t="s">
        <v>694</v>
      </c>
      <c r="G126" s="62"/>
      <c r="K126" s="62"/>
      <c r="O126" s="58"/>
    </row>
    <row r="127" spans="1:15" x14ac:dyDescent="0.2">
      <c r="A127" s="46" t="s">
        <v>787</v>
      </c>
      <c r="B127" s="60" t="s">
        <v>788</v>
      </c>
      <c r="C127" s="60" t="s">
        <v>1345</v>
      </c>
      <c r="D127" s="60"/>
      <c r="E127" s="46" t="s">
        <v>694</v>
      </c>
      <c r="G127" s="62"/>
      <c r="K127" s="62"/>
      <c r="O127" s="58"/>
    </row>
    <row r="128" spans="1:15" x14ac:dyDescent="0.2">
      <c r="A128" s="46" t="s">
        <v>1597</v>
      </c>
      <c r="B128" s="60" t="s">
        <v>1598</v>
      </c>
      <c r="C128" s="60" t="s">
        <v>1599</v>
      </c>
      <c r="D128" s="60"/>
      <c r="E128" s="46" t="s">
        <v>694</v>
      </c>
      <c r="G128" s="62"/>
      <c r="K128" s="62"/>
      <c r="O128" s="58"/>
    </row>
    <row r="129" spans="1:15" x14ac:dyDescent="0.2">
      <c r="A129" s="46" t="s">
        <v>790</v>
      </c>
      <c r="B129" s="60" t="s">
        <v>791</v>
      </c>
      <c r="C129" s="60" t="s">
        <v>190</v>
      </c>
      <c r="D129" s="60"/>
      <c r="E129" s="46" t="s">
        <v>694</v>
      </c>
      <c r="G129" s="62"/>
      <c r="K129" s="62"/>
      <c r="O129" s="58"/>
    </row>
    <row r="130" spans="1:15" x14ac:dyDescent="0.2">
      <c r="A130" s="46" t="s">
        <v>792</v>
      </c>
      <c r="B130" s="60" t="s">
        <v>793</v>
      </c>
      <c r="C130" s="60" t="s">
        <v>1693</v>
      </c>
      <c r="D130" s="60"/>
      <c r="E130" s="46" t="s">
        <v>694</v>
      </c>
      <c r="G130" s="62"/>
      <c r="K130" s="62"/>
      <c r="O130" s="58"/>
    </row>
    <row r="131" spans="1:15" x14ac:dyDescent="0.2">
      <c r="A131" s="46" t="s">
        <v>794</v>
      </c>
      <c r="B131" s="60" t="s">
        <v>795</v>
      </c>
      <c r="C131" s="60" t="s">
        <v>1694</v>
      </c>
      <c r="D131" s="60"/>
      <c r="E131" s="46" t="s">
        <v>694</v>
      </c>
      <c r="G131" s="62"/>
      <c r="K131" s="62"/>
      <c r="O131" s="58"/>
    </row>
    <row r="132" spans="1:15" x14ac:dyDescent="0.2">
      <c r="A132" s="46" t="s">
        <v>796</v>
      </c>
      <c r="B132" s="60" t="s">
        <v>797</v>
      </c>
      <c r="C132" s="60" t="s">
        <v>1346</v>
      </c>
      <c r="D132" s="60"/>
      <c r="E132" s="46" t="s">
        <v>694</v>
      </c>
      <c r="G132" s="62"/>
      <c r="K132" s="62"/>
      <c r="O132" s="58"/>
    </row>
    <row r="133" spans="1:15" x14ac:dyDescent="0.2">
      <c r="A133" s="46" t="s">
        <v>798</v>
      </c>
      <c r="B133" s="60" t="s">
        <v>799</v>
      </c>
      <c r="C133" s="60" t="s">
        <v>190</v>
      </c>
      <c r="D133" s="60"/>
      <c r="E133" s="46" t="s">
        <v>694</v>
      </c>
      <c r="G133" s="62"/>
      <c r="K133" s="62"/>
      <c r="O133" s="58"/>
    </row>
    <row r="134" spans="1:15" x14ac:dyDescent="0.2">
      <c r="A134" s="46" t="s">
        <v>800</v>
      </c>
      <c r="B134" s="60" t="s">
        <v>801</v>
      </c>
      <c r="C134" s="60" t="s">
        <v>1695</v>
      </c>
      <c r="D134" s="60"/>
      <c r="E134" s="46" t="s">
        <v>694</v>
      </c>
      <c r="G134" s="62"/>
      <c r="K134" s="62"/>
      <c r="O134" s="58"/>
    </row>
    <row r="135" spans="1:15" x14ac:dyDescent="0.2">
      <c r="A135" s="46" t="s">
        <v>802</v>
      </c>
      <c r="B135" s="60" t="s">
        <v>803</v>
      </c>
      <c r="C135" s="60" t="s">
        <v>190</v>
      </c>
      <c r="D135" s="60"/>
      <c r="E135" s="46" t="s">
        <v>694</v>
      </c>
      <c r="G135" s="62"/>
      <c r="K135" s="62"/>
      <c r="O135" s="58"/>
    </row>
    <row r="136" spans="1:15" x14ac:dyDescent="0.2">
      <c r="A136" s="46" t="s">
        <v>804</v>
      </c>
      <c r="B136" s="60" t="s">
        <v>1347</v>
      </c>
      <c r="C136" s="60" t="s">
        <v>805</v>
      </c>
      <c r="D136" s="60"/>
      <c r="E136" s="46" t="s">
        <v>694</v>
      </c>
      <c r="G136" s="62"/>
      <c r="K136" s="62"/>
      <c r="O136" s="58"/>
    </row>
    <row r="137" spans="1:15" x14ac:dyDescent="0.2">
      <c r="A137" s="46" t="s">
        <v>806</v>
      </c>
      <c r="B137" s="60" t="s">
        <v>807</v>
      </c>
      <c r="C137" s="60" t="s">
        <v>808</v>
      </c>
      <c r="D137" s="60"/>
      <c r="E137" s="46" t="s">
        <v>694</v>
      </c>
      <c r="G137" s="62"/>
      <c r="K137" s="62"/>
      <c r="O137" s="58"/>
    </row>
    <row r="138" spans="1:15" x14ac:dyDescent="0.2">
      <c r="A138" s="46" t="s">
        <v>812</v>
      </c>
      <c r="B138" s="60" t="s">
        <v>813</v>
      </c>
      <c r="C138" s="60" t="s">
        <v>814</v>
      </c>
      <c r="D138" s="60"/>
      <c r="E138" s="46" t="s">
        <v>694</v>
      </c>
      <c r="G138" s="62"/>
      <c r="K138" s="62"/>
      <c r="O138" s="58"/>
    </row>
    <row r="139" spans="1:15" x14ac:dyDescent="0.2">
      <c r="A139" s="46" t="s">
        <v>815</v>
      </c>
      <c r="B139" s="60" t="s">
        <v>816</v>
      </c>
      <c r="C139" s="60" t="s">
        <v>1348</v>
      </c>
      <c r="D139" s="60"/>
      <c r="E139" s="46" t="s">
        <v>694</v>
      </c>
      <c r="G139" s="62"/>
      <c r="K139" s="62"/>
      <c r="O139" s="58"/>
    </row>
    <row r="140" spans="1:15" x14ac:dyDescent="0.2">
      <c r="A140" s="46" t="s">
        <v>817</v>
      </c>
      <c r="B140" s="60" t="s">
        <v>818</v>
      </c>
      <c r="C140" s="60" t="s">
        <v>1349</v>
      </c>
      <c r="D140" s="60"/>
      <c r="E140" s="46" t="s">
        <v>694</v>
      </c>
      <c r="G140" s="62"/>
      <c r="K140" s="62"/>
      <c r="O140" s="58"/>
    </row>
    <row r="141" spans="1:15" x14ac:dyDescent="0.2">
      <c r="A141" s="46" t="s">
        <v>819</v>
      </c>
      <c r="B141" s="60" t="s">
        <v>820</v>
      </c>
      <c r="C141" s="60"/>
      <c r="D141" s="60"/>
      <c r="E141" s="46" t="s">
        <v>694</v>
      </c>
      <c r="G141" s="62"/>
      <c r="K141" s="62"/>
      <c r="O141" s="58"/>
    </row>
    <row r="142" spans="1:15" x14ac:dyDescent="0.2">
      <c r="A142" s="46" t="s">
        <v>821</v>
      </c>
      <c r="B142" s="60" t="s">
        <v>822</v>
      </c>
      <c r="C142" s="60" t="s">
        <v>823</v>
      </c>
      <c r="D142" s="60"/>
      <c r="E142" s="46" t="s">
        <v>694</v>
      </c>
      <c r="G142" s="62"/>
      <c r="K142" s="62"/>
      <c r="O142" s="58"/>
    </row>
    <row r="143" spans="1:15" x14ac:dyDescent="0.2">
      <c r="A143" s="46" t="s">
        <v>824</v>
      </c>
      <c r="B143" s="60" t="s">
        <v>825</v>
      </c>
      <c r="C143" s="60" t="s">
        <v>826</v>
      </c>
      <c r="D143" s="60"/>
      <c r="E143" s="46" t="s">
        <v>694</v>
      </c>
      <c r="G143" s="62"/>
      <c r="K143" s="62"/>
      <c r="O143" s="58"/>
    </row>
    <row r="144" spans="1:15" x14ac:dyDescent="0.2">
      <c r="A144" s="46" t="s">
        <v>827</v>
      </c>
      <c r="B144" s="60" t="s">
        <v>1350</v>
      </c>
      <c r="C144" s="60" t="s">
        <v>828</v>
      </c>
      <c r="D144" s="60"/>
      <c r="E144" s="46" t="s">
        <v>694</v>
      </c>
      <c r="G144" s="62"/>
      <c r="K144" s="62"/>
      <c r="O144" s="58"/>
    </row>
    <row r="145" spans="1:15" x14ac:dyDescent="0.2">
      <c r="A145" s="46" t="s">
        <v>829</v>
      </c>
      <c r="B145" s="60" t="s">
        <v>830</v>
      </c>
      <c r="C145" s="60" t="s">
        <v>831</v>
      </c>
      <c r="D145" s="60"/>
      <c r="E145" s="46" t="s">
        <v>694</v>
      </c>
      <c r="G145" s="62"/>
      <c r="K145" s="62"/>
      <c r="O145" s="58"/>
    </row>
    <row r="146" spans="1:15" x14ac:dyDescent="0.2">
      <c r="A146" s="46" t="s">
        <v>832</v>
      </c>
      <c r="B146" s="60" t="s">
        <v>833</v>
      </c>
      <c r="C146" s="60" t="s">
        <v>834</v>
      </c>
      <c r="D146" s="60"/>
      <c r="E146" s="46" t="s">
        <v>694</v>
      </c>
      <c r="G146" s="62"/>
      <c r="K146" s="62"/>
      <c r="O146" s="58"/>
    </row>
    <row r="147" spans="1:15" x14ac:dyDescent="0.2">
      <c r="A147" s="46" t="s">
        <v>1351</v>
      </c>
      <c r="B147" s="60" t="s">
        <v>1696</v>
      </c>
      <c r="C147" s="60"/>
      <c r="D147" s="60"/>
      <c r="E147" s="46" t="s">
        <v>694</v>
      </c>
      <c r="G147" s="62"/>
      <c r="K147" s="62"/>
      <c r="O147" s="58"/>
    </row>
    <row r="148" spans="1:15" x14ac:dyDescent="0.2">
      <c r="A148" s="46" t="s">
        <v>835</v>
      </c>
      <c r="B148" s="60" t="s">
        <v>836</v>
      </c>
      <c r="C148" s="60" t="s">
        <v>837</v>
      </c>
      <c r="D148" s="60"/>
      <c r="E148" s="46" t="s">
        <v>694</v>
      </c>
      <c r="G148" s="62"/>
      <c r="K148" s="62"/>
      <c r="O148" s="58"/>
    </row>
    <row r="149" spans="1:15" x14ac:dyDescent="0.2">
      <c r="A149" s="46" t="s">
        <v>158</v>
      </c>
      <c r="B149" s="60" t="s">
        <v>840</v>
      </c>
      <c r="C149" s="60" t="s">
        <v>1265</v>
      </c>
      <c r="D149" s="60"/>
      <c r="E149" s="46" t="s">
        <v>694</v>
      </c>
      <c r="G149" s="62"/>
      <c r="K149" s="62"/>
      <c r="O149" s="58"/>
    </row>
    <row r="150" spans="1:15" x14ac:dyDescent="0.2">
      <c r="A150" s="46" t="s">
        <v>841</v>
      </c>
      <c r="B150" s="60" t="s">
        <v>842</v>
      </c>
      <c r="C150" s="60" t="s">
        <v>1352</v>
      </c>
      <c r="D150" s="60"/>
      <c r="E150" s="46" t="s">
        <v>694</v>
      </c>
      <c r="G150" s="62"/>
      <c r="K150" s="62"/>
      <c r="O150" s="58"/>
    </row>
    <row r="151" spans="1:15" x14ac:dyDescent="0.2">
      <c r="A151" s="46" t="s">
        <v>860</v>
      </c>
      <c r="B151" s="60" t="s">
        <v>861</v>
      </c>
      <c r="C151" s="60" t="s">
        <v>862</v>
      </c>
      <c r="D151" s="60"/>
      <c r="E151" s="46" t="s">
        <v>694</v>
      </c>
      <c r="G151" s="62"/>
      <c r="K151" s="62"/>
      <c r="O151" s="58"/>
    </row>
    <row r="152" spans="1:15" x14ac:dyDescent="0.2">
      <c r="A152" s="46" t="s">
        <v>863</v>
      </c>
      <c r="B152" s="60" t="s">
        <v>864</v>
      </c>
      <c r="C152" s="60" t="s">
        <v>1697</v>
      </c>
      <c r="D152" s="60"/>
      <c r="E152" s="46" t="s">
        <v>694</v>
      </c>
      <c r="G152" s="62"/>
      <c r="K152" s="62"/>
      <c r="O152" s="58"/>
    </row>
    <row r="153" spans="1:15" x14ac:dyDescent="0.2">
      <c r="A153" s="46" t="s">
        <v>873</v>
      </c>
      <c r="B153" s="60" t="s">
        <v>1698</v>
      </c>
      <c r="C153" s="60" t="s">
        <v>1699</v>
      </c>
      <c r="D153" s="60"/>
      <c r="E153" s="46" t="s">
        <v>694</v>
      </c>
      <c r="G153" s="62"/>
      <c r="K153" s="62"/>
      <c r="O153" s="58"/>
    </row>
    <row r="154" spans="1:15" x14ac:dyDescent="0.2">
      <c r="A154" s="46" t="s">
        <v>874</v>
      </c>
      <c r="B154" s="60" t="s">
        <v>875</v>
      </c>
      <c r="C154" s="60" t="s">
        <v>876</v>
      </c>
      <c r="D154" s="60"/>
      <c r="E154" s="46" t="s">
        <v>694</v>
      </c>
      <c r="G154" s="62"/>
      <c r="K154" s="62"/>
      <c r="O154" s="58"/>
    </row>
    <row r="155" spans="1:15" x14ac:dyDescent="0.2">
      <c r="A155" s="46" t="s">
        <v>877</v>
      </c>
      <c r="B155" s="60" t="s">
        <v>878</v>
      </c>
      <c r="C155" s="60" t="s">
        <v>1353</v>
      </c>
      <c r="D155" s="60"/>
      <c r="E155" s="46" t="s">
        <v>694</v>
      </c>
      <c r="G155" s="62"/>
      <c r="K155" s="62"/>
      <c r="O155" s="58"/>
    </row>
    <row r="156" spans="1:15" x14ac:dyDescent="0.2">
      <c r="A156" s="46" t="s">
        <v>879</v>
      </c>
      <c r="B156" s="60" t="s">
        <v>880</v>
      </c>
      <c r="C156" s="60" t="s">
        <v>904</v>
      </c>
      <c r="D156" s="60"/>
      <c r="E156" s="46" t="s">
        <v>694</v>
      </c>
      <c r="G156" s="62"/>
      <c r="K156" s="62"/>
      <c r="O156" s="58"/>
    </row>
    <row r="157" spans="1:15" x14ac:dyDescent="0.2">
      <c r="A157" s="46" t="s">
        <v>881</v>
      </c>
      <c r="B157" s="60" t="s">
        <v>882</v>
      </c>
      <c r="C157" s="60" t="s">
        <v>883</v>
      </c>
      <c r="D157" s="60"/>
      <c r="E157" s="46" t="s">
        <v>694</v>
      </c>
      <c r="G157" s="62"/>
      <c r="K157" s="62"/>
      <c r="O157" s="58"/>
    </row>
    <row r="158" spans="1:15" x14ac:dyDescent="0.2">
      <c r="A158" s="46" t="s">
        <v>884</v>
      </c>
      <c r="B158" s="60" t="s">
        <v>885</v>
      </c>
      <c r="C158" s="60" t="s">
        <v>886</v>
      </c>
      <c r="D158" s="60"/>
      <c r="E158" s="46" t="s">
        <v>694</v>
      </c>
      <c r="G158" s="62"/>
      <c r="K158" s="62"/>
      <c r="O158" s="58"/>
    </row>
    <row r="159" spans="1:15" x14ac:dyDescent="0.2">
      <c r="A159" s="46" t="s">
        <v>887</v>
      </c>
      <c r="B159" s="60" t="s">
        <v>888</v>
      </c>
      <c r="C159" s="60" t="s">
        <v>889</v>
      </c>
      <c r="D159" s="60"/>
      <c r="E159" s="46" t="s">
        <v>694</v>
      </c>
      <c r="G159" s="62"/>
      <c r="K159" s="62"/>
      <c r="O159" s="58"/>
    </row>
    <row r="160" spans="1:15" x14ac:dyDescent="0.2">
      <c r="A160" s="46" t="s">
        <v>1700</v>
      </c>
      <c r="B160" s="60" t="s">
        <v>1701</v>
      </c>
      <c r="C160" s="60" t="s">
        <v>1702</v>
      </c>
      <c r="D160" s="60"/>
      <c r="E160" s="46" t="s">
        <v>694</v>
      </c>
      <c r="G160" s="62"/>
      <c r="K160" s="62"/>
      <c r="O160" s="58"/>
    </row>
    <row r="161" spans="1:15" x14ac:dyDescent="0.2">
      <c r="A161" s="46" t="s">
        <v>890</v>
      </c>
      <c r="B161" s="60" t="s">
        <v>891</v>
      </c>
      <c r="C161" s="60" t="s">
        <v>892</v>
      </c>
      <c r="D161" s="60"/>
      <c r="E161" s="46" t="s">
        <v>694</v>
      </c>
      <c r="G161" s="62"/>
      <c r="K161" s="62"/>
      <c r="O161" s="58"/>
    </row>
    <row r="162" spans="1:15" x14ac:dyDescent="0.2">
      <c r="A162" s="46" t="s">
        <v>1354</v>
      </c>
      <c r="B162" s="60" t="s">
        <v>1355</v>
      </c>
      <c r="C162" s="60" t="s">
        <v>1356</v>
      </c>
      <c r="D162" s="60"/>
      <c r="E162" s="46" t="s">
        <v>694</v>
      </c>
      <c r="G162" s="62"/>
      <c r="K162" s="62"/>
      <c r="O162" s="58"/>
    </row>
    <row r="163" spans="1:15" x14ac:dyDescent="0.2">
      <c r="A163" s="46" t="s">
        <v>1357</v>
      </c>
      <c r="B163" s="60" t="s">
        <v>749</v>
      </c>
      <c r="C163" s="60" t="s">
        <v>1358</v>
      </c>
      <c r="D163" s="60"/>
      <c r="E163" s="46" t="s">
        <v>694</v>
      </c>
      <c r="G163" s="62"/>
      <c r="K163" s="62"/>
      <c r="O163" s="58"/>
    </row>
    <row r="164" spans="1:15" x14ac:dyDescent="0.2">
      <c r="A164" s="46" t="s">
        <v>893</v>
      </c>
      <c r="B164" s="60" t="s">
        <v>894</v>
      </c>
      <c r="C164" s="60" t="s">
        <v>895</v>
      </c>
      <c r="D164" s="60"/>
      <c r="E164" s="46" t="s">
        <v>694</v>
      </c>
      <c r="G164" s="62"/>
      <c r="K164" s="62"/>
      <c r="O164" s="58"/>
    </row>
    <row r="165" spans="1:15" x14ac:dyDescent="0.2">
      <c r="A165" s="46" t="s">
        <v>896</v>
      </c>
      <c r="B165" s="60" t="s">
        <v>897</v>
      </c>
      <c r="C165" s="60"/>
      <c r="D165" s="60"/>
      <c r="E165" s="46" t="s">
        <v>694</v>
      </c>
      <c r="G165" s="62"/>
      <c r="K165" s="62"/>
      <c r="O165" s="58"/>
    </row>
    <row r="166" spans="1:15" x14ac:dyDescent="0.2">
      <c r="A166" s="46" t="s">
        <v>1703</v>
      </c>
      <c r="B166" s="60" t="s">
        <v>1704</v>
      </c>
      <c r="C166" s="60"/>
      <c r="D166" s="60"/>
      <c r="E166" s="46" t="s">
        <v>694</v>
      </c>
      <c r="G166" s="62"/>
      <c r="K166" s="62"/>
      <c r="O166" s="58"/>
    </row>
    <row r="167" spans="1:15" x14ac:dyDescent="0.2">
      <c r="A167" s="46" t="s">
        <v>898</v>
      </c>
      <c r="B167" s="60" t="s">
        <v>899</v>
      </c>
      <c r="C167" s="60" t="s">
        <v>1359</v>
      </c>
      <c r="D167" s="60"/>
      <c r="E167" s="46" t="s">
        <v>694</v>
      </c>
      <c r="G167" s="62"/>
      <c r="K167" s="62"/>
      <c r="O167" s="58"/>
    </row>
    <row r="168" spans="1:15" x14ac:dyDescent="0.2">
      <c r="A168" s="46" t="s">
        <v>900</v>
      </c>
      <c r="B168" s="60" t="s">
        <v>901</v>
      </c>
      <c r="C168" s="60"/>
      <c r="D168" s="60"/>
      <c r="E168" s="46" t="s">
        <v>694</v>
      </c>
      <c r="G168" s="62"/>
      <c r="K168" s="62"/>
      <c r="O168" s="58"/>
    </row>
    <row r="169" spans="1:15" x14ac:dyDescent="0.2">
      <c r="A169" s="46" t="s">
        <v>902</v>
      </c>
      <c r="B169" s="60" t="s">
        <v>903</v>
      </c>
      <c r="C169" s="60" t="s">
        <v>904</v>
      </c>
      <c r="D169" s="60"/>
      <c r="E169" s="46" t="s">
        <v>694</v>
      </c>
      <c r="G169" s="62"/>
      <c r="K169" s="62"/>
      <c r="O169" s="58"/>
    </row>
    <row r="170" spans="1:15" x14ac:dyDescent="0.2">
      <c r="A170" s="46" t="s">
        <v>1360</v>
      </c>
      <c r="B170" s="60" t="s">
        <v>1361</v>
      </c>
      <c r="C170" s="60"/>
      <c r="D170" s="60"/>
      <c r="E170" s="46" t="s">
        <v>694</v>
      </c>
      <c r="G170" s="62"/>
      <c r="K170" s="62"/>
      <c r="O170" s="58"/>
    </row>
    <row r="171" spans="1:15" x14ac:dyDescent="0.2">
      <c r="A171" s="46" t="s">
        <v>905</v>
      </c>
      <c r="B171" s="60" t="s">
        <v>906</v>
      </c>
      <c r="C171" s="60" t="s">
        <v>907</v>
      </c>
      <c r="D171" s="60"/>
      <c r="E171" s="46" t="s">
        <v>694</v>
      </c>
      <c r="G171" s="62"/>
      <c r="K171" s="62"/>
      <c r="O171" s="58"/>
    </row>
    <row r="172" spans="1:15" x14ac:dyDescent="0.2">
      <c r="A172" s="46" t="s">
        <v>150</v>
      </c>
      <c r="B172" s="60" t="s">
        <v>908</v>
      </c>
      <c r="C172" s="60" t="s">
        <v>1266</v>
      </c>
      <c r="D172" s="60"/>
      <c r="E172" s="46" t="s">
        <v>694</v>
      </c>
      <c r="G172" s="62"/>
      <c r="K172" s="62"/>
      <c r="O172" s="58"/>
    </row>
    <row r="173" spans="1:15" x14ac:dyDescent="0.2">
      <c r="A173" s="46" t="s">
        <v>165</v>
      </c>
      <c r="B173" s="60" t="s">
        <v>909</v>
      </c>
      <c r="C173" s="60" t="s">
        <v>1267</v>
      </c>
      <c r="D173" s="60"/>
      <c r="E173" s="46" t="s">
        <v>694</v>
      </c>
      <c r="G173" s="62"/>
      <c r="K173" s="62"/>
      <c r="O173" s="58"/>
    </row>
    <row r="174" spans="1:15" x14ac:dyDescent="0.2">
      <c r="A174" s="46" t="s">
        <v>910</v>
      </c>
      <c r="B174" s="60" t="s">
        <v>911</v>
      </c>
      <c r="C174" s="60" t="s">
        <v>912</v>
      </c>
      <c r="D174" s="60"/>
      <c r="E174" s="46" t="s">
        <v>694</v>
      </c>
      <c r="G174" s="62"/>
      <c r="K174" s="62"/>
      <c r="O174" s="58"/>
    </row>
    <row r="175" spans="1:15" x14ac:dyDescent="0.2">
      <c r="A175" s="46" t="s">
        <v>913</v>
      </c>
      <c r="B175" s="60" t="s">
        <v>914</v>
      </c>
      <c r="C175" s="60" t="s">
        <v>915</v>
      </c>
      <c r="D175" s="60"/>
      <c r="E175" s="46" t="s">
        <v>694</v>
      </c>
      <c r="G175" s="62"/>
      <c r="K175" s="62"/>
      <c r="O175" s="58"/>
    </row>
    <row r="176" spans="1:15" x14ac:dyDescent="0.2">
      <c r="A176" s="46" t="s">
        <v>916</v>
      </c>
      <c r="B176" s="60" t="s">
        <v>917</v>
      </c>
      <c r="C176" s="60" t="s">
        <v>918</v>
      </c>
      <c r="D176" s="60"/>
      <c r="E176" s="46" t="s">
        <v>694</v>
      </c>
      <c r="G176" s="62"/>
      <c r="K176" s="62"/>
      <c r="O176" s="58"/>
    </row>
    <row r="177" spans="1:15" x14ac:dyDescent="0.2">
      <c r="A177" s="46" t="s">
        <v>919</v>
      </c>
      <c r="B177" s="60" t="s">
        <v>920</v>
      </c>
      <c r="C177" s="60" t="s">
        <v>921</v>
      </c>
      <c r="D177" s="60"/>
      <c r="E177" s="46" t="s">
        <v>694</v>
      </c>
      <c r="G177" s="62"/>
      <c r="K177" s="62"/>
      <c r="O177" s="58"/>
    </row>
    <row r="178" spans="1:15" x14ac:dyDescent="0.2">
      <c r="A178" s="46" t="s">
        <v>1362</v>
      </c>
      <c r="B178" s="60" t="s">
        <v>1363</v>
      </c>
      <c r="C178" s="60" t="s">
        <v>1364</v>
      </c>
      <c r="D178" s="60"/>
      <c r="E178" s="46" t="s">
        <v>694</v>
      </c>
      <c r="G178" s="62"/>
      <c r="K178" s="62"/>
      <c r="O178" s="58"/>
    </row>
    <row r="179" spans="1:15" x14ac:dyDescent="0.2">
      <c r="A179" s="46" t="s">
        <v>922</v>
      </c>
      <c r="B179" s="60" t="s">
        <v>923</v>
      </c>
      <c r="C179" s="60" t="s">
        <v>924</v>
      </c>
      <c r="D179" s="60"/>
      <c r="E179" s="46" t="s">
        <v>694</v>
      </c>
      <c r="G179" s="62"/>
      <c r="K179" s="62"/>
      <c r="O179" s="58"/>
    </row>
    <row r="180" spans="1:15" x14ac:dyDescent="0.2">
      <c r="A180" s="46" t="s">
        <v>927</v>
      </c>
      <c r="B180" s="60" t="s">
        <v>928</v>
      </c>
      <c r="C180" s="60" t="s">
        <v>1365</v>
      </c>
      <c r="D180" s="60"/>
      <c r="E180" s="46" t="s">
        <v>694</v>
      </c>
      <c r="G180" s="62"/>
      <c r="K180" s="62"/>
      <c r="O180" s="58"/>
    </row>
    <row r="181" spans="1:15" x14ac:dyDescent="0.2">
      <c r="A181" s="46" t="s">
        <v>929</v>
      </c>
      <c r="B181" s="60" t="s">
        <v>930</v>
      </c>
      <c r="C181" s="60" t="s">
        <v>931</v>
      </c>
      <c r="D181" s="60"/>
      <c r="E181" s="46" t="s">
        <v>694</v>
      </c>
      <c r="O181" s="58"/>
    </row>
    <row r="182" spans="1:15" x14ac:dyDescent="0.2">
      <c r="A182" s="46" t="s">
        <v>932</v>
      </c>
      <c r="B182" s="60" t="s">
        <v>933</v>
      </c>
      <c r="C182" s="60" t="s">
        <v>1366</v>
      </c>
      <c r="D182" s="60"/>
      <c r="E182" s="46" t="s">
        <v>694</v>
      </c>
      <c r="G182" s="62"/>
      <c r="K182" s="62"/>
      <c r="O182" s="58"/>
    </row>
    <row r="183" spans="1:15" x14ac:dyDescent="0.2">
      <c r="A183" s="46" t="s">
        <v>934</v>
      </c>
      <c r="B183" s="60" t="s">
        <v>935</v>
      </c>
      <c r="C183" s="60" t="s">
        <v>1367</v>
      </c>
      <c r="D183" s="60"/>
      <c r="E183" s="46" t="s">
        <v>694</v>
      </c>
      <c r="G183" s="62"/>
      <c r="K183" s="62"/>
      <c r="O183" s="58"/>
    </row>
    <row r="184" spans="1:15" x14ac:dyDescent="0.2">
      <c r="A184" s="46" t="s">
        <v>936</v>
      </c>
      <c r="B184" s="60" t="s">
        <v>1368</v>
      </c>
      <c r="C184" s="60" t="s">
        <v>937</v>
      </c>
      <c r="D184" s="60"/>
      <c r="E184" s="46" t="s">
        <v>694</v>
      </c>
      <c r="G184" s="62"/>
      <c r="K184" s="62"/>
      <c r="O184" s="58"/>
    </row>
    <row r="185" spans="1:15" x14ac:dyDescent="0.2">
      <c r="A185" s="46" t="s">
        <v>938</v>
      </c>
      <c r="B185" s="60" t="s">
        <v>939</v>
      </c>
      <c r="C185" s="60" t="s">
        <v>940</v>
      </c>
      <c r="D185" s="60"/>
      <c r="E185" s="46" t="s">
        <v>694</v>
      </c>
      <c r="G185" s="62"/>
      <c r="K185" s="62"/>
      <c r="O185" s="58"/>
    </row>
    <row r="186" spans="1:15" x14ac:dyDescent="0.2">
      <c r="A186" s="46" t="s">
        <v>941</v>
      </c>
      <c r="B186" s="60" t="s">
        <v>942</v>
      </c>
      <c r="C186" s="60" t="s">
        <v>943</v>
      </c>
      <c r="D186" s="60"/>
      <c r="E186" s="46" t="s">
        <v>694</v>
      </c>
      <c r="G186" s="62"/>
      <c r="K186" s="62"/>
      <c r="O186" s="58"/>
    </row>
    <row r="187" spans="1:15" x14ac:dyDescent="0.2">
      <c r="A187" s="46" t="s">
        <v>944</v>
      </c>
      <c r="B187" s="60" t="s">
        <v>1369</v>
      </c>
      <c r="C187" s="60" t="s">
        <v>945</v>
      </c>
      <c r="D187" s="60"/>
      <c r="E187" s="46" t="s">
        <v>694</v>
      </c>
      <c r="G187" s="62"/>
      <c r="K187" s="62"/>
      <c r="O187" s="58"/>
    </row>
    <row r="188" spans="1:15" x14ac:dyDescent="0.2">
      <c r="A188" s="46" t="s">
        <v>949</v>
      </c>
      <c r="B188" s="60" t="s">
        <v>1457</v>
      </c>
      <c r="C188" s="60" t="s">
        <v>1458</v>
      </c>
      <c r="D188" s="60"/>
      <c r="E188" s="46" t="s">
        <v>694</v>
      </c>
      <c r="G188" s="62"/>
      <c r="K188" s="62"/>
      <c r="O188" s="58"/>
    </row>
    <row r="189" spans="1:15" x14ac:dyDescent="0.2">
      <c r="A189" s="46" t="s">
        <v>950</v>
      </c>
      <c r="B189" s="60" t="s">
        <v>951</v>
      </c>
      <c r="C189" s="60" t="s">
        <v>952</v>
      </c>
      <c r="D189" s="60"/>
      <c r="E189" s="46" t="s">
        <v>694</v>
      </c>
      <c r="G189" s="62"/>
      <c r="K189" s="62"/>
      <c r="O189" s="58"/>
    </row>
    <row r="190" spans="1:15" x14ac:dyDescent="0.2">
      <c r="A190" s="46" t="s">
        <v>960</v>
      </c>
      <c r="B190" s="60" t="s">
        <v>961</v>
      </c>
      <c r="C190" s="60" t="s">
        <v>1705</v>
      </c>
      <c r="D190" s="60"/>
      <c r="E190" s="46" t="s">
        <v>694</v>
      </c>
      <c r="G190" s="62"/>
      <c r="K190" s="62"/>
      <c r="O190" s="58"/>
    </row>
    <row r="191" spans="1:15" x14ac:dyDescent="0.2">
      <c r="A191" s="46" t="s">
        <v>962</v>
      </c>
      <c r="B191" s="60" t="s">
        <v>963</v>
      </c>
      <c r="C191" s="60" t="s">
        <v>964</v>
      </c>
      <c r="D191" s="60"/>
      <c r="E191" s="46" t="s">
        <v>694</v>
      </c>
      <c r="G191" s="62"/>
      <c r="K191" s="62"/>
      <c r="O191" s="58"/>
    </row>
    <row r="192" spans="1:15" x14ac:dyDescent="0.2">
      <c r="A192" s="46" t="s">
        <v>965</v>
      </c>
      <c r="B192" s="60" t="s">
        <v>966</v>
      </c>
      <c r="C192" s="60" t="s">
        <v>967</v>
      </c>
      <c r="D192" s="60"/>
      <c r="E192" s="46" t="s">
        <v>694</v>
      </c>
      <c r="G192" s="62"/>
      <c r="K192" s="62"/>
      <c r="O192" s="58"/>
    </row>
    <row r="193" spans="1:15" x14ac:dyDescent="0.2">
      <c r="A193" s="46" t="s">
        <v>968</v>
      </c>
      <c r="B193" s="60" t="s">
        <v>1370</v>
      </c>
      <c r="C193" s="60" t="s">
        <v>1371</v>
      </c>
      <c r="D193" s="60"/>
      <c r="E193" s="46" t="s">
        <v>694</v>
      </c>
      <c r="G193" s="62"/>
      <c r="K193" s="62"/>
      <c r="O193" s="58"/>
    </row>
    <row r="194" spans="1:15" x14ac:dyDescent="0.2">
      <c r="A194" s="46" t="s">
        <v>969</v>
      </c>
      <c r="B194" s="60" t="s">
        <v>970</v>
      </c>
      <c r="C194" s="60" t="s">
        <v>971</v>
      </c>
      <c r="D194" s="60"/>
      <c r="E194" s="46" t="s">
        <v>694</v>
      </c>
      <c r="G194" s="62"/>
      <c r="K194" s="62"/>
      <c r="O194" s="58"/>
    </row>
    <row r="195" spans="1:15" x14ac:dyDescent="0.2">
      <c r="A195" s="46" t="s">
        <v>972</v>
      </c>
      <c r="B195" s="60" t="s">
        <v>1372</v>
      </c>
      <c r="C195" s="60" t="s">
        <v>1373</v>
      </c>
      <c r="D195" s="60"/>
      <c r="E195" s="46" t="s">
        <v>694</v>
      </c>
      <c r="G195" s="62"/>
      <c r="K195" s="62"/>
      <c r="O195" s="58"/>
    </row>
    <row r="196" spans="1:15" x14ac:dyDescent="0.2">
      <c r="A196" s="46" t="s">
        <v>973</v>
      </c>
      <c r="B196" s="60" t="s">
        <v>974</v>
      </c>
      <c r="C196" s="60" t="s">
        <v>1374</v>
      </c>
      <c r="D196" s="60"/>
      <c r="E196" s="46" t="s">
        <v>694</v>
      </c>
      <c r="G196" s="62"/>
      <c r="K196" s="62"/>
      <c r="O196" s="58"/>
    </row>
    <row r="197" spans="1:15" x14ac:dyDescent="0.2">
      <c r="A197" s="46" t="s">
        <v>975</v>
      </c>
      <c r="B197" s="60" t="s">
        <v>1375</v>
      </c>
      <c r="C197" s="60" t="s">
        <v>1376</v>
      </c>
      <c r="D197" s="60"/>
      <c r="E197" s="46" t="s">
        <v>694</v>
      </c>
      <c r="G197" s="62"/>
      <c r="K197" s="62"/>
      <c r="O197" s="58"/>
    </row>
    <row r="198" spans="1:15" x14ac:dyDescent="0.2">
      <c r="A198" s="46" t="s">
        <v>976</v>
      </c>
      <c r="B198" s="60" t="s">
        <v>1377</v>
      </c>
      <c r="C198" s="60" t="s">
        <v>977</v>
      </c>
      <c r="D198" s="60"/>
      <c r="E198" s="46" t="s">
        <v>694</v>
      </c>
      <c r="G198" s="62"/>
      <c r="K198" s="62"/>
      <c r="O198" s="58"/>
    </row>
    <row r="199" spans="1:15" x14ac:dyDescent="0.2">
      <c r="A199" s="46" t="s">
        <v>978</v>
      </c>
      <c r="B199" s="60" t="s">
        <v>979</v>
      </c>
      <c r="C199" s="60" t="s">
        <v>1378</v>
      </c>
      <c r="D199" s="60"/>
      <c r="E199" s="46" t="s">
        <v>694</v>
      </c>
      <c r="G199" s="62"/>
      <c r="K199" s="62"/>
      <c r="O199" s="58"/>
    </row>
    <row r="200" spans="1:15" x14ac:dyDescent="0.2">
      <c r="A200" s="46" t="s">
        <v>980</v>
      </c>
      <c r="B200" s="60" t="s">
        <v>981</v>
      </c>
      <c r="C200" s="60" t="s">
        <v>982</v>
      </c>
      <c r="D200" s="60"/>
      <c r="E200" s="46" t="s">
        <v>694</v>
      </c>
      <c r="G200" s="62"/>
      <c r="K200" s="62"/>
      <c r="O200" s="58"/>
    </row>
    <row r="201" spans="1:15" x14ac:dyDescent="0.2">
      <c r="A201" s="46" t="s">
        <v>983</v>
      </c>
      <c r="B201" s="60" t="s">
        <v>984</v>
      </c>
      <c r="C201" s="60" t="s">
        <v>985</v>
      </c>
      <c r="D201" s="60"/>
      <c r="E201" s="46" t="s">
        <v>694</v>
      </c>
      <c r="G201" s="62"/>
      <c r="K201" s="62"/>
      <c r="O201" s="58"/>
    </row>
    <row r="202" spans="1:15" x14ac:dyDescent="0.2">
      <c r="A202" s="46" t="s">
        <v>986</v>
      </c>
      <c r="B202" s="60" t="s">
        <v>987</v>
      </c>
      <c r="C202" s="60" t="s">
        <v>988</v>
      </c>
      <c r="D202" s="60"/>
      <c r="E202" s="46" t="s">
        <v>694</v>
      </c>
      <c r="G202" s="62"/>
      <c r="K202" s="62"/>
      <c r="O202" s="58"/>
    </row>
    <row r="203" spans="1:15" x14ac:dyDescent="0.2">
      <c r="A203" s="46" t="s">
        <v>989</v>
      </c>
      <c r="B203" s="60" t="s">
        <v>1379</v>
      </c>
      <c r="C203" s="60" t="s">
        <v>1380</v>
      </c>
      <c r="D203" s="60"/>
      <c r="E203" s="46" t="s">
        <v>694</v>
      </c>
      <c r="G203" s="62"/>
      <c r="K203" s="62"/>
      <c r="O203" s="58"/>
    </row>
    <row r="204" spans="1:15" x14ac:dyDescent="0.2">
      <c r="A204" s="46" t="s">
        <v>990</v>
      </c>
      <c r="B204" s="60" t="s">
        <v>991</v>
      </c>
      <c r="C204" s="60" t="s">
        <v>992</v>
      </c>
      <c r="D204" s="60"/>
      <c r="E204" s="46" t="s">
        <v>694</v>
      </c>
      <c r="G204" s="62"/>
      <c r="K204" s="62"/>
      <c r="O204" s="58"/>
    </row>
    <row r="205" spans="1:15" x14ac:dyDescent="0.2">
      <c r="A205" s="46" t="s">
        <v>993</v>
      </c>
      <c r="B205" s="60" t="s">
        <v>994</v>
      </c>
      <c r="C205" s="60" t="s">
        <v>1381</v>
      </c>
      <c r="D205" s="60"/>
      <c r="E205" s="46" t="s">
        <v>694</v>
      </c>
      <c r="G205" s="62"/>
      <c r="K205" s="62"/>
      <c r="O205" s="58"/>
    </row>
    <row r="206" spans="1:15" x14ac:dyDescent="0.2">
      <c r="A206" s="46" t="s">
        <v>995</v>
      </c>
      <c r="B206" s="60" t="s">
        <v>1382</v>
      </c>
      <c r="C206" s="60" t="s">
        <v>1383</v>
      </c>
      <c r="D206" s="60"/>
      <c r="E206" s="46" t="s">
        <v>694</v>
      </c>
      <c r="G206" s="62"/>
      <c r="K206" s="62"/>
      <c r="O206" s="58"/>
    </row>
    <row r="207" spans="1:15" x14ac:dyDescent="0.2">
      <c r="A207" s="46" t="s">
        <v>1600</v>
      </c>
      <c r="B207" s="60" t="s">
        <v>1601</v>
      </c>
      <c r="C207" s="60" t="s">
        <v>1602</v>
      </c>
      <c r="D207" s="60"/>
      <c r="E207" s="46" t="s">
        <v>694</v>
      </c>
      <c r="G207" s="62"/>
      <c r="K207" s="62"/>
      <c r="O207" s="58"/>
    </row>
    <row r="208" spans="1:15" x14ac:dyDescent="0.2">
      <c r="A208" s="46" t="s">
        <v>996</v>
      </c>
      <c r="B208" s="60" t="s">
        <v>997</v>
      </c>
      <c r="C208" s="60"/>
      <c r="D208" s="60"/>
      <c r="E208" s="46" t="s">
        <v>694</v>
      </c>
      <c r="G208" s="62"/>
      <c r="K208" s="62"/>
      <c r="O208" s="58"/>
    </row>
    <row r="209" spans="1:15" x14ac:dyDescent="0.2">
      <c r="A209" s="46" t="s">
        <v>998</v>
      </c>
      <c r="B209" s="60" t="s">
        <v>1706</v>
      </c>
      <c r="C209" s="60" t="s">
        <v>999</v>
      </c>
      <c r="D209" s="60"/>
      <c r="E209" s="46" t="s">
        <v>694</v>
      </c>
      <c r="G209" s="62"/>
      <c r="K209" s="62"/>
      <c r="O209" s="58"/>
    </row>
    <row r="210" spans="1:15" x14ac:dyDescent="0.2">
      <c r="A210" s="46" t="s">
        <v>1000</v>
      </c>
      <c r="B210" s="60" t="s">
        <v>1001</v>
      </c>
      <c r="C210" s="60" t="s">
        <v>1002</v>
      </c>
      <c r="D210" s="60"/>
      <c r="E210" s="46" t="s">
        <v>694</v>
      </c>
      <c r="G210" s="62"/>
      <c r="K210" s="62"/>
      <c r="O210" s="58"/>
    </row>
    <row r="211" spans="1:15" x14ac:dyDescent="0.2">
      <c r="A211" s="46" t="s">
        <v>1004</v>
      </c>
      <c r="B211" s="60" t="s">
        <v>1384</v>
      </c>
      <c r="C211" s="60" t="s">
        <v>1005</v>
      </c>
      <c r="D211" s="60"/>
      <c r="E211" s="46" t="s">
        <v>694</v>
      </c>
      <c r="G211" s="62"/>
      <c r="K211" s="62"/>
      <c r="O211" s="58"/>
    </row>
    <row r="212" spans="1:15" x14ac:dyDescent="0.2">
      <c r="A212" s="46" t="s">
        <v>1006</v>
      </c>
      <c r="B212" s="60" t="s">
        <v>1007</v>
      </c>
      <c r="C212" s="60" t="s">
        <v>1707</v>
      </c>
      <c r="D212" s="60"/>
      <c r="E212" s="46" t="s">
        <v>694</v>
      </c>
      <c r="G212" s="62"/>
      <c r="K212" s="62"/>
      <c r="O212" s="58"/>
    </row>
    <row r="213" spans="1:15" x14ac:dyDescent="0.2">
      <c r="A213" s="46" t="s">
        <v>1010</v>
      </c>
      <c r="B213" s="60" t="s">
        <v>1011</v>
      </c>
      <c r="C213" s="60"/>
      <c r="D213" s="60"/>
      <c r="E213" s="46" t="s">
        <v>694</v>
      </c>
      <c r="G213" s="62"/>
      <c r="K213" s="62"/>
      <c r="O213" s="58"/>
    </row>
    <row r="214" spans="1:15" x14ac:dyDescent="0.2">
      <c r="A214" s="46" t="s">
        <v>1385</v>
      </c>
      <c r="B214" s="60" t="s">
        <v>1386</v>
      </c>
      <c r="C214" s="60" t="s">
        <v>1387</v>
      </c>
      <c r="D214" s="60"/>
      <c r="E214" s="46" t="s">
        <v>694</v>
      </c>
      <c r="G214" s="62"/>
      <c r="K214" s="62"/>
      <c r="O214" s="58"/>
    </row>
    <row r="215" spans="1:15" x14ac:dyDescent="0.2">
      <c r="A215" s="46" t="s">
        <v>1547</v>
      </c>
      <c r="B215" s="60" t="s">
        <v>1548</v>
      </c>
      <c r="C215" s="60" t="s">
        <v>1549</v>
      </c>
      <c r="D215" s="60"/>
      <c r="E215" s="46" t="s">
        <v>694</v>
      </c>
      <c r="G215" s="62"/>
      <c r="K215" s="62"/>
      <c r="O215" s="58"/>
    </row>
    <row r="216" spans="1:15" x14ac:dyDescent="0.2">
      <c r="A216" s="46" t="s">
        <v>1555</v>
      </c>
      <c r="B216" s="60" t="s">
        <v>1556</v>
      </c>
      <c r="C216" s="60" t="s">
        <v>1557</v>
      </c>
      <c r="D216" s="60"/>
      <c r="E216" s="46" t="s">
        <v>694</v>
      </c>
      <c r="G216" s="62"/>
      <c r="K216" s="62"/>
      <c r="O216" s="58"/>
    </row>
    <row r="217" spans="1:15" x14ac:dyDescent="0.2">
      <c r="A217" s="46" t="s">
        <v>1558</v>
      </c>
      <c r="B217" s="60" t="s">
        <v>1559</v>
      </c>
      <c r="C217" s="60" t="s">
        <v>1560</v>
      </c>
      <c r="D217" s="60"/>
      <c r="E217" s="46" t="s">
        <v>694</v>
      </c>
      <c r="G217" s="62"/>
      <c r="K217" s="62"/>
      <c r="O217" s="58"/>
    </row>
    <row r="218" spans="1:15" x14ac:dyDescent="0.2">
      <c r="A218" s="46" t="s">
        <v>1630</v>
      </c>
      <c r="B218" s="60" t="s">
        <v>1631</v>
      </c>
      <c r="C218" s="60" t="s">
        <v>1632</v>
      </c>
      <c r="D218" s="60"/>
      <c r="E218" s="46" t="s">
        <v>694</v>
      </c>
      <c r="G218" s="62"/>
      <c r="K218" s="62"/>
      <c r="O218" s="58"/>
    </row>
    <row r="219" spans="1:15" x14ac:dyDescent="0.2">
      <c r="A219" s="46" t="s">
        <v>1020</v>
      </c>
      <c r="B219" s="60" t="s">
        <v>1388</v>
      </c>
      <c r="C219" s="60" t="s">
        <v>1021</v>
      </c>
      <c r="D219" s="60"/>
      <c r="E219" s="46" t="s">
        <v>694</v>
      </c>
      <c r="G219" s="62"/>
      <c r="K219" s="62"/>
      <c r="O219" s="58"/>
    </row>
    <row r="220" spans="1:15" x14ac:dyDescent="0.2">
      <c r="A220" s="46" t="s">
        <v>1022</v>
      </c>
      <c r="B220" s="60" t="s">
        <v>1023</v>
      </c>
      <c r="C220" s="60" t="s">
        <v>1024</v>
      </c>
      <c r="D220" s="60"/>
      <c r="E220" s="46" t="s">
        <v>694</v>
      </c>
      <c r="G220" s="62"/>
      <c r="K220" s="62"/>
      <c r="O220" s="58"/>
    </row>
    <row r="221" spans="1:15" x14ac:dyDescent="0.2">
      <c r="A221" s="46" t="s">
        <v>1025</v>
      </c>
      <c r="B221" s="60" t="s">
        <v>1026</v>
      </c>
      <c r="C221" s="60" t="s">
        <v>1389</v>
      </c>
      <c r="D221" s="60"/>
      <c r="E221" s="46" t="s">
        <v>694</v>
      </c>
      <c r="G221" s="62"/>
      <c r="K221" s="62"/>
      <c r="O221" s="58"/>
    </row>
    <row r="222" spans="1:15" x14ac:dyDescent="0.2">
      <c r="A222" s="46" t="s">
        <v>1390</v>
      </c>
      <c r="B222" s="60" t="s">
        <v>1391</v>
      </c>
      <c r="C222" s="60"/>
      <c r="D222" s="60"/>
      <c r="E222" s="46" t="s">
        <v>694</v>
      </c>
      <c r="G222" s="62"/>
      <c r="K222" s="62"/>
      <c r="O222" s="58"/>
    </row>
    <row r="223" spans="1:15" x14ac:dyDescent="0.2">
      <c r="A223" s="46" t="s">
        <v>1030</v>
      </c>
      <c r="B223" s="60" t="s">
        <v>1031</v>
      </c>
      <c r="C223" s="60" t="s">
        <v>769</v>
      </c>
      <c r="D223" s="60"/>
      <c r="E223" s="46" t="s">
        <v>694</v>
      </c>
      <c r="G223" s="62"/>
      <c r="K223" s="62"/>
      <c r="O223" s="58"/>
    </row>
    <row r="224" spans="1:15" x14ac:dyDescent="0.2">
      <c r="A224" s="46" t="s">
        <v>1032</v>
      </c>
      <c r="B224" s="60" t="s">
        <v>1033</v>
      </c>
      <c r="C224" s="60" t="s">
        <v>1392</v>
      </c>
      <c r="D224" s="60"/>
      <c r="E224" s="46" t="s">
        <v>694</v>
      </c>
      <c r="G224" s="62"/>
      <c r="K224" s="62"/>
      <c r="O224" s="58"/>
    </row>
    <row r="225" spans="1:15" x14ac:dyDescent="0.2">
      <c r="A225" s="46" t="s">
        <v>1037</v>
      </c>
      <c r="B225" s="60" t="s">
        <v>1038</v>
      </c>
      <c r="C225" s="60" t="s">
        <v>661</v>
      </c>
      <c r="D225" s="60"/>
      <c r="E225" s="46" t="s">
        <v>694</v>
      </c>
      <c r="G225" s="62"/>
      <c r="K225" s="62"/>
      <c r="O225" s="58"/>
    </row>
    <row r="226" spans="1:15" x14ac:dyDescent="0.2">
      <c r="A226" s="46" t="s">
        <v>1039</v>
      </c>
      <c r="B226" s="60" t="s">
        <v>1040</v>
      </c>
      <c r="C226" s="60" t="s">
        <v>1041</v>
      </c>
      <c r="D226" s="60"/>
      <c r="E226" s="46" t="s">
        <v>694</v>
      </c>
      <c r="G226" s="62"/>
      <c r="K226" s="62"/>
      <c r="O226" s="58"/>
    </row>
    <row r="227" spans="1:15" x14ac:dyDescent="0.2">
      <c r="A227" s="46" t="s">
        <v>1042</v>
      </c>
      <c r="B227" s="60" t="s">
        <v>1043</v>
      </c>
      <c r="C227" s="60" t="s">
        <v>1708</v>
      </c>
      <c r="D227" s="60"/>
      <c r="E227" s="46" t="s">
        <v>694</v>
      </c>
      <c r="G227" s="62"/>
      <c r="K227" s="62"/>
      <c r="O227" s="58"/>
    </row>
    <row r="228" spans="1:15" x14ac:dyDescent="0.2">
      <c r="A228" s="46" t="s">
        <v>1044</v>
      </c>
      <c r="B228" s="60" t="s">
        <v>1045</v>
      </c>
      <c r="C228" s="60" t="s">
        <v>1709</v>
      </c>
      <c r="D228" s="60"/>
      <c r="E228" s="46" t="s">
        <v>694</v>
      </c>
      <c r="G228" s="62"/>
      <c r="K228" s="62"/>
      <c r="O228" s="58"/>
    </row>
    <row r="229" spans="1:15" x14ac:dyDescent="0.2">
      <c r="A229" s="46" t="s">
        <v>1046</v>
      </c>
      <c r="B229" s="60" t="s">
        <v>1393</v>
      </c>
      <c r="C229" s="60"/>
      <c r="D229" s="60"/>
      <c r="E229" s="46" t="s">
        <v>694</v>
      </c>
      <c r="G229" s="62"/>
      <c r="K229" s="62"/>
      <c r="O229" s="58"/>
    </row>
    <row r="230" spans="1:15" x14ac:dyDescent="0.2">
      <c r="A230" s="46" t="s">
        <v>1047</v>
      </c>
      <c r="B230" s="60" t="s">
        <v>1048</v>
      </c>
      <c r="C230" s="60" t="s">
        <v>1049</v>
      </c>
      <c r="D230" s="60"/>
      <c r="E230" s="46" t="s">
        <v>694</v>
      </c>
      <c r="G230" s="62"/>
      <c r="K230" s="62"/>
      <c r="O230" s="58"/>
    </row>
    <row r="231" spans="1:15" x14ac:dyDescent="0.2">
      <c r="A231" s="46" t="s">
        <v>1050</v>
      </c>
      <c r="B231" s="60" t="s">
        <v>1051</v>
      </c>
      <c r="C231" s="60" t="s">
        <v>1710</v>
      </c>
      <c r="D231" s="60"/>
      <c r="E231" s="46" t="s">
        <v>694</v>
      </c>
      <c r="G231" s="62"/>
      <c r="K231" s="62"/>
      <c r="O231" s="58"/>
    </row>
    <row r="232" spans="1:15" x14ac:dyDescent="0.2">
      <c r="A232" s="46" t="s">
        <v>1052</v>
      </c>
      <c r="B232" s="60" t="s">
        <v>1053</v>
      </c>
      <c r="C232" s="60" t="s">
        <v>707</v>
      </c>
      <c r="D232" s="60"/>
      <c r="E232" s="46" t="s">
        <v>694</v>
      </c>
      <c r="G232" s="62"/>
      <c r="K232" s="62"/>
      <c r="O232" s="58"/>
    </row>
    <row r="233" spans="1:15" x14ac:dyDescent="0.2">
      <c r="A233" s="46" t="s">
        <v>1054</v>
      </c>
      <c r="B233" s="66" t="s">
        <v>1055</v>
      </c>
      <c r="C233" s="66" t="s">
        <v>1056</v>
      </c>
      <c r="D233" s="60"/>
      <c r="E233" s="46" t="s">
        <v>694</v>
      </c>
      <c r="G233" s="62"/>
      <c r="K233" s="62"/>
      <c r="O233" s="58"/>
    </row>
    <row r="234" spans="1:15" x14ac:dyDescent="0.2">
      <c r="A234" s="46" t="s">
        <v>1057</v>
      </c>
      <c r="B234" s="60" t="s">
        <v>1058</v>
      </c>
      <c r="C234" s="60" t="s">
        <v>1059</v>
      </c>
      <c r="D234" s="60"/>
      <c r="E234" s="46" t="s">
        <v>694</v>
      </c>
      <c r="G234" s="62"/>
      <c r="K234" s="62"/>
      <c r="O234" s="58"/>
    </row>
    <row r="235" spans="1:15" x14ac:dyDescent="0.2">
      <c r="A235" s="46" t="s">
        <v>1060</v>
      </c>
      <c r="B235" s="60" t="s">
        <v>1061</v>
      </c>
      <c r="C235" s="60" t="s">
        <v>514</v>
      </c>
      <c r="D235" s="60"/>
      <c r="E235" s="46" t="s">
        <v>694</v>
      </c>
      <c r="G235" s="62"/>
      <c r="K235" s="62"/>
      <c r="O235" s="58"/>
    </row>
    <row r="236" spans="1:15" x14ac:dyDescent="0.2">
      <c r="A236" s="46" t="s">
        <v>1062</v>
      </c>
      <c r="B236" s="60" t="s">
        <v>1063</v>
      </c>
      <c r="C236" s="60" t="s">
        <v>1394</v>
      </c>
      <c r="D236" s="60"/>
      <c r="E236" s="46" t="s">
        <v>694</v>
      </c>
      <c r="G236" s="62"/>
      <c r="K236" s="62"/>
      <c r="O236" s="58"/>
    </row>
    <row r="237" spans="1:15" x14ac:dyDescent="0.2">
      <c r="A237" s="46" t="s">
        <v>1064</v>
      </c>
      <c r="B237" s="60" t="s">
        <v>1065</v>
      </c>
      <c r="C237" s="60" t="s">
        <v>1066</v>
      </c>
      <c r="D237" s="60"/>
      <c r="E237" s="46" t="s">
        <v>694</v>
      </c>
      <c r="G237" s="62"/>
      <c r="K237" s="62"/>
      <c r="O237" s="58"/>
    </row>
    <row r="238" spans="1:15" x14ac:dyDescent="0.2">
      <c r="A238" s="46" t="s">
        <v>1067</v>
      </c>
      <c r="B238" s="60" t="s">
        <v>1068</v>
      </c>
      <c r="C238" s="60" t="s">
        <v>731</v>
      </c>
      <c r="D238" s="60"/>
      <c r="E238" s="46" t="s">
        <v>694</v>
      </c>
      <c r="G238" s="62"/>
      <c r="K238" s="62"/>
      <c r="O238" s="58"/>
    </row>
    <row r="239" spans="1:15" x14ac:dyDescent="0.2">
      <c r="A239" s="46" t="s">
        <v>1071</v>
      </c>
      <c r="B239" s="60" t="s">
        <v>1072</v>
      </c>
      <c r="C239" s="60" t="s">
        <v>1072</v>
      </c>
      <c r="D239" s="60"/>
      <c r="E239" s="46" t="s">
        <v>694</v>
      </c>
      <c r="G239" s="62"/>
      <c r="K239" s="62"/>
      <c r="O239" s="58"/>
    </row>
    <row r="240" spans="1:15" x14ac:dyDescent="0.2">
      <c r="A240" s="46" t="s">
        <v>1073</v>
      </c>
      <c r="B240" s="60" t="s">
        <v>1074</v>
      </c>
      <c r="C240" s="60" t="s">
        <v>1075</v>
      </c>
      <c r="D240" s="60"/>
      <c r="E240" s="46" t="s">
        <v>694</v>
      </c>
      <c r="G240" s="62"/>
      <c r="K240" s="62"/>
      <c r="O240" s="58"/>
    </row>
    <row r="241" spans="1:15" x14ac:dyDescent="0.2">
      <c r="A241" s="46" t="s">
        <v>1076</v>
      </c>
      <c r="B241" s="60" t="s">
        <v>1077</v>
      </c>
      <c r="C241" s="60" t="s">
        <v>190</v>
      </c>
      <c r="D241" s="60"/>
      <c r="E241" s="46" t="s">
        <v>694</v>
      </c>
      <c r="G241" s="62"/>
      <c r="K241" s="62"/>
      <c r="O241" s="58"/>
    </row>
    <row r="242" spans="1:15" x14ac:dyDescent="0.2">
      <c r="A242" s="46" t="s">
        <v>1080</v>
      </c>
      <c r="B242" s="60" t="s">
        <v>1081</v>
      </c>
      <c r="C242" s="60" t="s">
        <v>1711</v>
      </c>
      <c r="D242" s="60"/>
      <c r="E242" s="46" t="s">
        <v>694</v>
      </c>
      <c r="G242" s="62"/>
      <c r="K242" s="62"/>
      <c r="O242" s="58"/>
    </row>
    <row r="243" spans="1:15" x14ac:dyDescent="0.2">
      <c r="A243" s="46" t="s">
        <v>1085</v>
      </c>
      <c r="B243" s="60" t="s">
        <v>1086</v>
      </c>
      <c r="C243" s="60" t="s">
        <v>769</v>
      </c>
      <c r="D243" s="60"/>
      <c r="E243" s="46" t="s">
        <v>694</v>
      </c>
      <c r="G243" s="62"/>
      <c r="K243" s="62"/>
      <c r="O243" s="58"/>
    </row>
    <row r="244" spans="1:15" x14ac:dyDescent="0.2">
      <c r="A244" s="46" t="s">
        <v>1087</v>
      </c>
      <c r="B244" s="60" t="s">
        <v>1088</v>
      </c>
      <c r="C244" s="60" t="s">
        <v>1395</v>
      </c>
      <c r="D244" s="60"/>
      <c r="E244" s="46" t="s">
        <v>694</v>
      </c>
      <c r="G244" s="62"/>
      <c r="K244" s="62"/>
      <c r="O244" s="58"/>
    </row>
    <row r="245" spans="1:15" x14ac:dyDescent="0.2">
      <c r="A245" s="46" t="s">
        <v>1089</v>
      </c>
      <c r="B245" s="60" t="s">
        <v>1090</v>
      </c>
      <c r="C245" s="60" t="s">
        <v>1396</v>
      </c>
      <c r="D245" s="60"/>
      <c r="E245" s="46" t="s">
        <v>694</v>
      </c>
      <c r="G245" s="62"/>
      <c r="K245" s="62"/>
      <c r="O245" s="58"/>
    </row>
    <row r="246" spans="1:15" x14ac:dyDescent="0.2">
      <c r="A246" s="46" t="s">
        <v>1091</v>
      </c>
      <c r="B246" s="60" t="s">
        <v>1092</v>
      </c>
      <c r="C246" s="60"/>
      <c r="D246" s="60"/>
      <c r="E246" s="46" t="s">
        <v>694</v>
      </c>
      <c r="G246" s="62"/>
      <c r="K246" s="62"/>
      <c r="O246" s="58"/>
    </row>
    <row r="247" spans="1:15" x14ac:dyDescent="0.2">
      <c r="A247" s="46" t="s">
        <v>1093</v>
      </c>
      <c r="B247" s="60" t="s">
        <v>1094</v>
      </c>
      <c r="C247" s="60"/>
      <c r="D247" s="60"/>
      <c r="E247" s="46" t="s">
        <v>694</v>
      </c>
      <c r="G247" s="62"/>
      <c r="K247" s="62"/>
      <c r="O247" s="58"/>
    </row>
    <row r="248" spans="1:15" x14ac:dyDescent="0.2">
      <c r="A248" s="46" t="s">
        <v>1095</v>
      </c>
      <c r="B248" s="60" t="s">
        <v>1096</v>
      </c>
      <c r="C248" s="60"/>
      <c r="D248" s="60"/>
      <c r="E248" s="46" t="s">
        <v>694</v>
      </c>
      <c r="G248" s="62"/>
      <c r="K248" s="62"/>
      <c r="O248" s="58"/>
    </row>
    <row r="249" spans="1:15" x14ac:dyDescent="0.2">
      <c r="A249" s="46" t="s">
        <v>1100</v>
      </c>
      <c r="B249" s="60" t="s">
        <v>1101</v>
      </c>
      <c r="C249" s="60"/>
      <c r="D249" s="60"/>
      <c r="G249" s="62"/>
      <c r="K249" s="62"/>
      <c r="O249" s="58"/>
    </row>
    <row r="250" spans="1:15" x14ac:dyDescent="0.2">
      <c r="A250" s="46" t="s">
        <v>1102</v>
      </c>
      <c r="B250" s="60" t="s">
        <v>1103</v>
      </c>
      <c r="C250" s="60"/>
      <c r="D250" s="60"/>
      <c r="G250" s="62"/>
      <c r="K250" s="62"/>
      <c r="O250" s="58"/>
    </row>
    <row r="251" spans="1:15" x14ac:dyDescent="0.2">
      <c r="A251" s="46" t="s">
        <v>1561</v>
      </c>
      <c r="B251" s="60" t="s">
        <v>1562</v>
      </c>
      <c r="C251" s="60"/>
      <c r="D251" s="60"/>
      <c r="G251" s="62"/>
      <c r="K251" s="62"/>
      <c r="O251" s="58"/>
    </row>
    <row r="252" spans="1:15" x14ac:dyDescent="0.2">
      <c r="A252" s="46" t="s">
        <v>1397</v>
      </c>
      <c r="B252" s="60" t="s">
        <v>1563</v>
      </c>
      <c r="C252" s="60"/>
      <c r="D252" s="60"/>
      <c r="G252" s="62"/>
      <c r="K252" s="62"/>
      <c r="O252" s="58"/>
    </row>
    <row r="253" spans="1:15" x14ac:dyDescent="0.2">
      <c r="A253" s="46" t="s">
        <v>1633</v>
      </c>
      <c r="B253" s="60" t="s">
        <v>1603</v>
      </c>
      <c r="C253" s="60" t="s">
        <v>1634</v>
      </c>
      <c r="D253" s="60"/>
      <c r="G253" s="62"/>
      <c r="K253" s="62"/>
      <c r="O253" s="58"/>
    </row>
    <row r="254" spans="1:15" x14ac:dyDescent="0.2">
      <c r="A254" s="46" t="s">
        <v>1564</v>
      </c>
      <c r="B254" s="60" t="s">
        <v>1565</v>
      </c>
      <c r="C254" s="60"/>
      <c r="D254" s="60"/>
      <c r="G254" s="62"/>
      <c r="K254" s="62"/>
      <c r="O254" s="58"/>
    </row>
    <row r="255" spans="1:15" x14ac:dyDescent="0.2">
      <c r="A255" s="46" t="s">
        <v>1104</v>
      </c>
      <c r="B255" s="60" t="s">
        <v>1105</v>
      </c>
      <c r="C255" s="60" t="s">
        <v>769</v>
      </c>
      <c r="D255" s="60"/>
      <c r="G255" s="62"/>
      <c r="K255" s="62"/>
      <c r="O255" s="58"/>
    </row>
    <row r="256" spans="1:15" x14ac:dyDescent="0.2">
      <c r="A256" s="46" t="s">
        <v>1604</v>
      </c>
      <c r="B256" s="60" t="s">
        <v>1605</v>
      </c>
      <c r="C256" s="60" t="s">
        <v>1606</v>
      </c>
      <c r="D256" s="60"/>
      <c r="G256" s="62"/>
      <c r="K256" s="62"/>
      <c r="O256" s="58"/>
    </row>
    <row r="257" spans="1:15" x14ac:dyDescent="0.2">
      <c r="A257" s="46" t="s">
        <v>1398</v>
      </c>
      <c r="B257" s="60" t="s">
        <v>1399</v>
      </c>
      <c r="C257" s="60" t="s">
        <v>1400</v>
      </c>
      <c r="D257" s="60"/>
      <c r="G257" s="62"/>
      <c r="K257" s="62"/>
      <c r="O257" s="58"/>
    </row>
    <row r="258" spans="1:15" x14ac:dyDescent="0.2">
      <c r="A258" s="46" t="s">
        <v>1106</v>
      </c>
      <c r="B258" s="60" t="s">
        <v>1107</v>
      </c>
      <c r="C258" s="60" t="s">
        <v>1401</v>
      </c>
      <c r="D258" s="60"/>
      <c r="G258" s="62"/>
      <c r="K258" s="62"/>
      <c r="O258" s="58"/>
    </row>
    <row r="259" spans="1:15" x14ac:dyDescent="0.2">
      <c r="A259" s="46" t="s">
        <v>1108</v>
      </c>
      <c r="B259" s="60" t="s">
        <v>1402</v>
      </c>
      <c r="C259" s="60" t="s">
        <v>1403</v>
      </c>
      <c r="D259" s="60"/>
      <c r="G259" s="62"/>
      <c r="K259" s="62"/>
      <c r="O259" s="58"/>
    </row>
    <row r="260" spans="1:15" x14ac:dyDescent="0.2">
      <c r="A260" s="46" t="s">
        <v>1109</v>
      </c>
      <c r="B260" s="60" t="s">
        <v>1110</v>
      </c>
      <c r="C260" s="60" t="s">
        <v>1404</v>
      </c>
      <c r="D260" s="60"/>
      <c r="G260" s="62"/>
      <c r="K260" s="62"/>
      <c r="O260" s="58"/>
    </row>
    <row r="261" spans="1:15" x14ac:dyDescent="0.2">
      <c r="A261" s="46" t="s">
        <v>1607</v>
      </c>
      <c r="B261" s="60" t="s">
        <v>1608</v>
      </c>
      <c r="C261" s="60" t="s">
        <v>1609</v>
      </c>
      <c r="D261" s="60"/>
      <c r="G261" s="62"/>
      <c r="K261" s="62"/>
      <c r="O261" s="58"/>
    </row>
    <row r="262" spans="1:15" x14ac:dyDescent="0.2">
      <c r="A262" s="46" t="s">
        <v>1111</v>
      </c>
      <c r="B262" s="60" t="s">
        <v>1112</v>
      </c>
      <c r="C262" s="60" t="s">
        <v>1113</v>
      </c>
      <c r="D262" s="60"/>
      <c r="G262" s="62"/>
      <c r="K262" s="62"/>
      <c r="O262" s="58"/>
    </row>
    <row r="263" spans="1:15" x14ac:dyDescent="0.2">
      <c r="A263" s="46" t="s">
        <v>1405</v>
      </c>
      <c r="B263" s="60" t="s">
        <v>1406</v>
      </c>
      <c r="C263" s="60" t="s">
        <v>1407</v>
      </c>
      <c r="D263" s="60"/>
      <c r="G263" s="62"/>
      <c r="K263" s="62"/>
      <c r="O263" s="58"/>
    </row>
    <row r="264" spans="1:15" x14ac:dyDescent="0.2">
      <c r="A264" s="46" t="s">
        <v>1114</v>
      </c>
      <c r="B264" s="60" t="s">
        <v>1115</v>
      </c>
      <c r="C264" s="60" t="s">
        <v>1116</v>
      </c>
      <c r="D264" s="60"/>
      <c r="G264" s="62"/>
      <c r="K264" s="62"/>
      <c r="O264" s="58"/>
    </row>
    <row r="265" spans="1:15" x14ac:dyDescent="0.2">
      <c r="A265" s="46" t="s">
        <v>1117</v>
      </c>
      <c r="B265" s="60" t="s">
        <v>1118</v>
      </c>
      <c r="C265" s="60" t="s">
        <v>1408</v>
      </c>
      <c r="D265" s="60"/>
      <c r="G265" s="62"/>
      <c r="K265" s="62"/>
      <c r="O265" s="58"/>
    </row>
    <row r="266" spans="1:15" x14ac:dyDescent="0.2">
      <c r="A266" s="46" t="s">
        <v>1119</v>
      </c>
      <c r="B266" s="60" t="s">
        <v>1120</v>
      </c>
      <c r="C266" s="60" t="s">
        <v>1268</v>
      </c>
      <c r="D266" s="60"/>
      <c r="G266" s="62"/>
      <c r="K266" s="62"/>
      <c r="O266" s="58"/>
    </row>
    <row r="267" spans="1:15" x14ac:dyDescent="0.2">
      <c r="A267" s="46" t="s">
        <v>1121</v>
      </c>
      <c r="B267" s="60" t="s">
        <v>1122</v>
      </c>
      <c r="C267" s="60" t="s">
        <v>1409</v>
      </c>
      <c r="D267" s="60"/>
      <c r="G267" s="62"/>
      <c r="K267" s="62"/>
      <c r="O267" s="58"/>
    </row>
    <row r="268" spans="1:15" x14ac:dyDescent="0.2">
      <c r="A268" s="46" t="s">
        <v>1123</v>
      </c>
      <c r="B268" s="60" t="s">
        <v>1124</v>
      </c>
      <c r="C268" s="60" t="s">
        <v>1712</v>
      </c>
      <c r="D268" s="60"/>
      <c r="E268" s="46" t="s">
        <v>694</v>
      </c>
      <c r="G268" s="62"/>
      <c r="K268" s="62"/>
      <c r="O268" s="58"/>
    </row>
    <row r="269" spans="1:15" x14ac:dyDescent="0.2">
      <c r="A269" s="46" t="s">
        <v>1125</v>
      </c>
      <c r="B269" s="60" t="s">
        <v>1126</v>
      </c>
      <c r="C269" s="60" t="s">
        <v>1410</v>
      </c>
      <c r="D269" s="60"/>
      <c r="E269" s="46" t="s">
        <v>694</v>
      </c>
      <c r="G269" s="62"/>
      <c r="K269" s="62"/>
      <c r="O269" s="58"/>
    </row>
    <row r="270" spans="1:15" x14ac:dyDescent="0.2">
      <c r="A270" s="46" t="s">
        <v>1135</v>
      </c>
      <c r="B270" s="60" t="s">
        <v>1136</v>
      </c>
      <c r="C270" s="60" t="s">
        <v>1137</v>
      </c>
      <c r="D270" s="60"/>
      <c r="E270" s="46" t="s">
        <v>694</v>
      </c>
      <c r="G270" s="62"/>
      <c r="K270" s="62"/>
      <c r="O270" s="58"/>
    </row>
    <row r="271" spans="1:15" x14ac:dyDescent="0.2">
      <c r="A271" s="46" t="s">
        <v>1411</v>
      </c>
      <c r="B271" s="60" t="s">
        <v>1412</v>
      </c>
      <c r="C271" s="60" t="s">
        <v>1413</v>
      </c>
      <c r="D271" s="60"/>
      <c r="E271" s="46" t="s">
        <v>694</v>
      </c>
      <c r="G271" s="62"/>
      <c r="K271" s="62"/>
      <c r="O271" s="58"/>
    </row>
    <row r="272" spans="1:15" x14ac:dyDescent="0.2">
      <c r="A272" s="46" t="s">
        <v>1414</v>
      </c>
      <c r="B272" s="60" t="s">
        <v>1415</v>
      </c>
      <c r="C272" s="60" t="s">
        <v>1416</v>
      </c>
      <c r="D272" s="60"/>
      <c r="E272" s="46" t="s">
        <v>694</v>
      </c>
      <c r="G272" s="62"/>
      <c r="K272" s="62"/>
      <c r="O272" s="58"/>
    </row>
    <row r="273" spans="1:15" x14ac:dyDescent="0.2">
      <c r="A273" s="46" t="s">
        <v>1417</v>
      </c>
      <c r="B273" s="60" t="s">
        <v>1418</v>
      </c>
      <c r="C273" s="60"/>
      <c r="D273" s="60"/>
      <c r="E273" s="46" t="s">
        <v>694</v>
      </c>
      <c r="G273" s="62"/>
      <c r="K273" s="62"/>
      <c r="O273" s="58"/>
    </row>
    <row r="274" spans="1:15" x14ac:dyDescent="0.2">
      <c r="A274" s="46" t="s">
        <v>1146</v>
      </c>
      <c r="B274" s="60" t="s">
        <v>1147</v>
      </c>
      <c r="C274" s="60" t="s">
        <v>1713</v>
      </c>
      <c r="D274" s="60"/>
      <c r="E274" s="46" t="s">
        <v>694</v>
      </c>
      <c r="G274" s="62"/>
      <c r="K274" s="62"/>
      <c r="O274" s="58"/>
    </row>
    <row r="275" spans="1:15" x14ac:dyDescent="0.2">
      <c r="A275" s="46" t="s">
        <v>1148</v>
      </c>
      <c r="B275" s="60" t="s">
        <v>1149</v>
      </c>
      <c r="C275" s="60" t="s">
        <v>1150</v>
      </c>
      <c r="D275" s="60"/>
      <c r="E275" s="46" t="s">
        <v>694</v>
      </c>
      <c r="G275" s="62"/>
      <c r="K275" s="62"/>
      <c r="O275" s="58"/>
    </row>
    <row r="276" spans="1:15" x14ac:dyDescent="0.2">
      <c r="A276" s="46" t="s">
        <v>1151</v>
      </c>
      <c r="B276" s="60" t="s">
        <v>1152</v>
      </c>
      <c r="C276" s="60"/>
      <c r="D276" s="60"/>
      <c r="E276" s="46" t="s">
        <v>694</v>
      </c>
      <c r="G276" s="62"/>
      <c r="K276" s="62"/>
      <c r="O276" s="58"/>
    </row>
    <row r="277" spans="1:15" x14ac:dyDescent="0.2">
      <c r="A277" s="46" t="s">
        <v>1610</v>
      </c>
      <c r="B277" s="60" t="s">
        <v>1611</v>
      </c>
      <c r="C277" s="60" t="s">
        <v>1612</v>
      </c>
      <c r="D277" s="60"/>
      <c r="E277" s="46" t="s">
        <v>694</v>
      </c>
      <c r="G277" s="62"/>
      <c r="K277" s="62"/>
      <c r="O277" s="58"/>
    </row>
    <row r="278" spans="1:15" x14ac:dyDescent="0.2">
      <c r="A278" s="46" t="s">
        <v>1153</v>
      </c>
      <c r="B278" s="60" t="s">
        <v>1154</v>
      </c>
      <c r="C278" s="60" t="s">
        <v>1155</v>
      </c>
      <c r="D278" s="60"/>
      <c r="E278" s="46" t="s">
        <v>694</v>
      </c>
      <c r="G278" s="62"/>
      <c r="K278" s="62"/>
      <c r="O278" s="58"/>
    </row>
    <row r="279" spans="1:15" x14ac:dyDescent="0.2">
      <c r="A279" s="46" t="s">
        <v>1157</v>
      </c>
      <c r="B279" s="60" t="s">
        <v>1158</v>
      </c>
      <c r="C279" s="60" t="s">
        <v>1159</v>
      </c>
      <c r="D279" s="60"/>
      <c r="E279" s="46" t="s">
        <v>694</v>
      </c>
      <c r="G279" s="62"/>
      <c r="K279" s="62"/>
      <c r="O279" s="58"/>
    </row>
    <row r="280" spans="1:15" x14ac:dyDescent="0.2">
      <c r="A280" s="46" t="s">
        <v>1163</v>
      </c>
      <c r="B280" s="60" t="s">
        <v>1164</v>
      </c>
      <c r="C280" s="60" t="s">
        <v>1165</v>
      </c>
      <c r="D280" s="60"/>
      <c r="E280" s="46" t="s">
        <v>694</v>
      </c>
      <c r="G280" s="62"/>
      <c r="K280" s="62"/>
      <c r="O280" s="58"/>
    </row>
    <row r="281" spans="1:15" x14ac:dyDescent="0.2">
      <c r="A281" s="46" t="s">
        <v>1166</v>
      </c>
      <c r="B281" s="60" t="s">
        <v>1419</v>
      </c>
      <c r="C281" s="60" t="s">
        <v>1167</v>
      </c>
      <c r="D281" s="60"/>
      <c r="E281" s="46" t="s">
        <v>694</v>
      </c>
      <c r="G281" s="62"/>
      <c r="K281" s="62"/>
      <c r="O281" s="58"/>
    </row>
    <row r="282" spans="1:15" x14ac:dyDescent="0.2">
      <c r="A282" s="46" t="s">
        <v>1168</v>
      </c>
      <c r="B282" s="60" t="s">
        <v>1169</v>
      </c>
      <c r="C282" s="60" t="s">
        <v>1420</v>
      </c>
      <c r="D282" s="60"/>
      <c r="E282" s="46" t="s">
        <v>694</v>
      </c>
      <c r="G282" s="62"/>
      <c r="K282" s="62"/>
      <c r="O282" s="58"/>
    </row>
    <row r="283" spans="1:15" x14ac:dyDescent="0.2">
      <c r="A283" s="46" t="s">
        <v>1170</v>
      </c>
      <c r="B283" s="60" t="s">
        <v>1171</v>
      </c>
      <c r="C283" s="60" t="s">
        <v>1421</v>
      </c>
      <c r="D283" s="60"/>
      <c r="E283" s="46" t="s">
        <v>694</v>
      </c>
      <c r="G283" s="62"/>
      <c r="K283" s="62"/>
      <c r="O283" s="58"/>
    </row>
    <row r="284" spans="1:15" x14ac:dyDescent="0.2">
      <c r="A284" s="46" t="s">
        <v>1172</v>
      </c>
      <c r="B284" s="60" t="s">
        <v>1173</v>
      </c>
      <c r="C284" s="60" t="s">
        <v>1422</v>
      </c>
      <c r="D284" s="60"/>
      <c r="E284" s="46" t="s">
        <v>694</v>
      </c>
      <c r="G284" s="62"/>
      <c r="K284" s="62"/>
      <c r="O284" s="58"/>
    </row>
    <row r="285" spans="1:15" x14ac:dyDescent="0.2">
      <c r="A285" s="46" t="s">
        <v>1174</v>
      </c>
      <c r="B285" s="60" t="s">
        <v>1175</v>
      </c>
      <c r="C285" s="60" t="s">
        <v>1423</v>
      </c>
      <c r="D285" s="60"/>
      <c r="E285" s="46" t="s">
        <v>694</v>
      </c>
      <c r="G285" s="62"/>
      <c r="K285" s="62"/>
      <c r="O285" s="58"/>
    </row>
    <row r="286" spans="1:15" x14ac:dyDescent="0.2">
      <c r="A286" s="46" t="s">
        <v>1176</v>
      </c>
      <c r="B286" s="60" t="s">
        <v>1177</v>
      </c>
      <c r="C286" s="60" t="s">
        <v>1178</v>
      </c>
      <c r="D286" s="60"/>
      <c r="E286" s="46" t="s">
        <v>694</v>
      </c>
      <c r="G286" s="62"/>
      <c r="K286" s="62"/>
      <c r="O286" s="58"/>
    </row>
    <row r="287" spans="1:15" x14ac:dyDescent="0.2">
      <c r="A287" s="46" t="s">
        <v>1181</v>
      </c>
      <c r="B287" s="60" t="s">
        <v>1182</v>
      </c>
      <c r="C287" s="60" t="s">
        <v>1424</v>
      </c>
      <c r="D287" s="60"/>
      <c r="E287" s="46" t="s">
        <v>694</v>
      </c>
      <c r="G287" s="62"/>
      <c r="K287" s="62"/>
      <c r="O287" s="58"/>
    </row>
    <row r="288" spans="1:15" x14ac:dyDescent="0.2">
      <c r="A288" s="46" t="s">
        <v>1192</v>
      </c>
      <c r="B288" s="60" t="s">
        <v>1193</v>
      </c>
      <c r="C288" s="60" t="s">
        <v>1425</v>
      </c>
      <c r="D288" s="60"/>
      <c r="E288" s="46" t="s">
        <v>694</v>
      </c>
      <c r="G288" s="62"/>
      <c r="K288" s="62"/>
      <c r="O288" s="58"/>
    </row>
    <row r="289" spans="1:15" x14ac:dyDescent="0.2">
      <c r="A289" s="46" t="s">
        <v>1613</v>
      </c>
      <c r="B289" s="60" t="s">
        <v>1614</v>
      </c>
      <c r="C289" s="60" t="s">
        <v>1635</v>
      </c>
      <c r="D289" s="60"/>
      <c r="E289" s="46" t="s">
        <v>694</v>
      </c>
      <c r="G289" s="62"/>
      <c r="K289" s="62"/>
      <c r="O289" s="58"/>
    </row>
    <row r="290" spans="1:15" x14ac:dyDescent="0.2">
      <c r="A290" s="46" t="s">
        <v>1194</v>
      </c>
      <c r="B290" s="60" t="s">
        <v>1195</v>
      </c>
      <c r="C290" s="60"/>
      <c r="D290" s="60"/>
      <c r="E290" s="46" t="s">
        <v>694</v>
      </c>
      <c r="G290" s="62"/>
      <c r="K290" s="62"/>
      <c r="O290" s="58"/>
    </row>
    <row r="291" spans="1:15" x14ac:dyDescent="0.2">
      <c r="A291" s="46" t="s">
        <v>1196</v>
      </c>
      <c r="B291" s="60" t="s">
        <v>1197</v>
      </c>
      <c r="C291" s="60"/>
      <c r="D291" s="60"/>
      <c r="E291" s="46" t="s">
        <v>694</v>
      </c>
      <c r="G291" s="62"/>
      <c r="K291" s="62"/>
      <c r="O291" s="58"/>
    </row>
    <row r="292" spans="1:15" x14ac:dyDescent="0.2">
      <c r="A292" s="46" t="s">
        <v>1199</v>
      </c>
      <c r="B292" s="60" t="s">
        <v>1200</v>
      </c>
      <c r="C292" s="60" t="s">
        <v>1201</v>
      </c>
      <c r="D292" s="60"/>
      <c r="E292" s="46" t="s">
        <v>694</v>
      </c>
      <c r="G292" s="62"/>
      <c r="K292" s="62"/>
      <c r="O292" s="58"/>
    </row>
    <row r="293" spans="1:15" x14ac:dyDescent="0.2">
      <c r="A293" s="46" t="s">
        <v>1202</v>
      </c>
      <c r="B293" s="60" t="s">
        <v>1203</v>
      </c>
      <c r="C293" s="60" t="s">
        <v>1204</v>
      </c>
      <c r="D293" s="60"/>
      <c r="E293" s="46" t="s">
        <v>694</v>
      </c>
      <c r="G293" s="62"/>
      <c r="K293" s="62"/>
      <c r="O293" s="58"/>
    </row>
    <row r="294" spans="1:15" x14ac:dyDescent="0.2">
      <c r="A294" s="46" t="s">
        <v>1205</v>
      </c>
      <c r="B294" s="60" t="s">
        <v>1206</v>
      </c>
      <c r="C294" s="60" t="s">
        <v>1426</v>
      </c>
      <c r="D294" s="60"/>
      <c r="E294" s="46" t="s">
        <v>694</v>
      </c>
      <c r="G294" s="62"/>
      <c r="K294" s="62"/>
      <c r="O294" s="58"/>
    </row>
    <row r="295" spans="1:15" x14ac:dyDescent="0.2">
      <c r="A295" s="46" t="s">
        <v>1209</v>
      </c>
      <c r="B295" s="60" t="s">
        <v>1210</v>
      </c>
      <c r="C295" s="60"/>
      <c r="D295" s="60"/>
      <c r="E295" s="46" t="s">
        <v>694</v>
      </c>
      <c r="G295" s="62"/>
      <c r="K295" s="62"/>
      <c r="O295" s="58"/>
    </row>
    <row r="296" spans="1:15" x14ac:dyDescent="0.2">
      <c r="A296" s="46" t="s">
        <v>1211</v>
      </c>
      <c r="B296" s="60" t="s">
        <v>1212</v>
      </c>
      <c r="C296" s="60" t="s">
        <v>1213</v>
      </c>
      <c r="D296" s="60"/>
      <c r="E296" s="46" t="s">
        <v>694</v>
      </c>
      <c r="G296" s="62"/>
      <c r="K296" s="62"/>
      <c r="O296" s="58"/>
    </row>
    <row r="297" spans="1:15" x14ac:dyDescent="0.2">
      <c r="A297" s="46" t="s">
        <v>1214</v>
      </c>
      <c r="B297" s="60" t="s">
        <v>1215</v>
      </c>
      <c r="C297" s="60" t="s">
        <v>1216</v>
      </c>
      <c r="D297" s="60"/>
      <c r="E297" s="46" t="s">
        <v>694</v>
      </c>
      <c r="G297" s="62"/>
      <c r="K297" s="62"/>
      <c r="O297" s="58"/>
    </row>
    <row r="298" spans="1:15" x14ac:dyDescent="0.2">
      <c r="A298" s="46" t="s">
        <v>1217</v>
      </c>
      <c r="B298" s="60" t="s">
        <v>1216</v>
      </c>
      <c r="C298" s="60" t="s">
        <v>1427</v>
      </c>
      <c r="D298" s="60"/>
      <c r="E298" s="46" t="s">
        <v>694</v>
      </c>
      <c r="G298" s="62"/>
      <c r="K298" s="62"/>
      <c r="O298" s="58"/>
    </row>
    <row r="299" spans="1:15" x14ac:dyDescent="0.2">
      <c r="A299" s="46" t="s">
        <v>1218</v>
      </c>
      <c r="B299" s="60" t="s">
        <v>1219</v>
      </c>
      <c r="C299" s="60" t="s">
        <v>1428</v>
      </c>
      <c r="D299" s="60"/>
      <c r="E299" s="46" t="s">
        <v>694</v>
      </c>
      <c r="G299" s="62"/>
      <c r="K299" s="62"/>
      <c r="O299" s="58"/>
    </row>
    <row r="300" spans="1:15" x14ac:dyDescent="0.2">
      <c r="A300" s="59" t="s">
        <v>46</v>
      </c>
      <c r="B300" s="60"/>
      <c r="C300" s="60"/>
      <c r="D300" s="60"/>
      <c r="E300" s="46" t="s">
        <v>694</v>
      </c>
      <c r="G300" s="62"/>
      <c r="K300" s="62"/>
      <c r="O300" s="58"/>
    </row>
    <row r="301" spans="1:15" x14ac:dyDescent="0.2">
      <c r="A301" s="46" t="s">
        <v>385</v>
      </c>
      <c r="B301" s="60" t="s">
        <v>386</v>
      </c>
      <c r="C301" s="60" t="s">
        <v>386</v>
      </c>
      <c r="D301" s="60"/>
      <c r="E301" s="46" t="s">
        <v>694</v>
      </c>
      <c r="G301" s="62"/>
      <c r="K301" s="62"/>
      <c r="O301" s="58"/>
    </row>
    <row r="302" spans="1:15" x14ac:dyDescent="0.2">
      <c r="A302" s="46" t="s">
        <v>1430</v>
      </c>
      <c r="B302" s="60" t="s">
        <v>1431</v>
      </c>
      <c r="C302" s="60" t="s">
        <v>1432</v>
      </c>
      <c r="D302" s="60"/>
      <c r="E302" s="46" t="s">
        <v>694</v>
      </c>
      <c r="G302" s="62"/>
      <c r="K302" s="62"/>
      <c r="O302" s="58"/>
    </row>
    <row r="303" spans="1:15" x14ac:dyDescent="0.2">
      <c r="A303" s="46" t="s">
        <v>562</v>
      </c>
      <c r="B303" s="60" t="s">
        <v>563</v>
      </c>
      <c r="C303" s="60" t="s">
        <v>564</v>
      </c>
      <c r="D303" s="60"/>
      <c r="E303" s="46" t="s">
        <v>694</v>
      </c>
      <c r="G303" s="62"/>
      <c r="K303" s="62"/>
      <c r="O303" s="58"/>
    </row>
    <row r="304" spans="1:15" x14ac:dyDescent="0.2">
      <c r="A304" s="46" t="s">
        <v>390</v>
      </c>
      <c r="B304" s="60" t="s">
        <v>391</v>
      </c>
      <c r="C304" s="60" t="s">
        <v>392</v>
      </c>
      <c r="D304" s="60"/>
      <c r="E304" s="46" t="s">
        <v>694</v>
      </c>
      <c r="G304" s="62"/>
      <c r="K304" s="62"/>
      <c r="O304" s="58"/>
    </row>
    <row r="305" spans="1:15" x14ac:dyDescent="0.2">
      <c r="A305" s="46" t="s">
        <v>394</v>
      </c>
      <c r="B305" s="60" t="s">
        <v>395</v>
      </c>
      <c r="C305" s="60" t="s">
        <v>396</v>
      </c>
      <c r="D305" s="60"/>
      <c r="E305" s="46" t="s">
        <v>694</v>
      </c>
      <c r="G305" s="62"/>
      <c r="K305" s="62"/>
      <c r="O305" s="58"/>
    </row>
    <row r="306" spans="1:15" x14ac:dyDescent="0.2">
      <c r="A306" s="46" t="s">
        <v>1636</v>
      </c>
      <c r="B306" s="63" t="s">
        <v>1637</v>
      </c>
      <c r="C306" s="63" t="s">
        <v>1638</v>
      </c>
      <c r="D306" s="60"/>
      <c r="E306" s="46" t="s">
        <v>694</v>
      </c>
      <c r="G306" s="62"/>
      <c r="K306" s="62"/>
      <c r="O306" s="58"/>
    </row>
    <row r="307" spans="1:15" x14ac:dyDescent="0.2">
      <c r="A307" s="46" t="s">
        <v>398</v>
      </c>
      <c r="B307" s="60" t="s">
        <v>399</v>
      </c>
      <c r="C307" s="60" t="s">
        <v>400</v>
      </c>
      <c r="D307" s="60"/>
      <c r="E307" s="46" t="s">
        <v>694</v>
      </c>
      <c r="G307" s="62"/>
      <c r="K307" s="62"/>
      <c r="O307" s="58"/>
    </row>
    <row r="308" spans="1:15" x14ac:dyDescent="0.2">
      <c r="A308" s="46" t="s">
        <v>403</v>
      </c>
      <c r="B308" s="60" t="s">
        <v>1301</v>
      </c>
      <c r="C308" s="60" t="s">
        <v>404</v>
      </c>
      <c r="D308" s="60"/>
      <c r="E308" s="46" t="s">
        <v>694</v>
      </c>
      <c r="G308" s="62"/>
      <c r="K308" s="62"/>
      <c r="O308" s="58"/>
    </row>
    <row r="309" spans="1:15" x14ac:dyDescent="0.2">
      <c r="A309" s="46" t="s">
        <v>1433</v>
      </c>
      <c r="B309" s="60" t="s">
        <v>1434</v>
      </c>
      <c r="C309" s="60" t="s">
        <v>1435</v>
      </c>
      <c r="D309" s="60"/>
      <c r="E309" s="46" t="s">
        <v>694</v>
      </c>
      <c r="G309" s="62"/>
      <c r="K309" s="62"/>
      <c r="O309" s="58"/>
    </row>
    <row r="310" spans="1:15" x14ac:dyDescent="0.2">
      <c r="A310" s="46" t="s">
        <v>1226</v>
      </c>
      <c r="B310" s="60" t="s">
        <v>1227</v>
      </c>
      <c r="C310" s="60" t="s">
        <v>1228</v>
      </c>
      <c r="D310" s="60"/>
      <c r="E310" s="46" t="s">
        <v>694</v>
      </c>
      <c r="G310" s="62"/>
      <c r="K310" s="62"/>
      <c r="O310" s="58"/>
    </row>
    <row r="311" spans="1:15" x14ac:dyDescent="0.2">
      <c r="A311" s="46" t="s">
        <v>1582</v>
      </c>
      <c r="B311" s="60" t="s">
        <v>1583</v>
      </c>
      <c r="C311" s="60" t="s">
        <v>1584</v>
      </c>
      <c r="D311" s="60"/>
      <c r="E311" s="46" t="s">
        <v>694</v>
      </c>
      <c r="G311" s="62"/>
      <c r="K311" s="62"/>
      <c r="O311" s="58"/>
    </row>
    <row r="312" spans="1:15" x14ac:dyDescent="0.2">
      <c r="A312" s="46" t="s">
        <v>408</v>
      </c>
      <c r="B312" s="60" t="s">
        <v>409</v>
      </c>
      <c r="C312" s="60" t="s">
        <v>410</v>
      </c>
      <c r="D312" s="60"/>
      <c r="E312" s="46" t="s">
        <v>694</v>
      </c>
      <c r="G312" s="62"/>
      <c r="K312" s="62"/>
      <c r="O312" s="58"/>
    </row>
    <row r="313" spans="1:15" x14ac:dyDescent="0.2">
      <c r="A313" s="46" t="s">
        <v>413</v>
      </c>
      <c r="B313" s="60" t="s">
        <v>414</v>
      </c>
      <c r="C313" s="60" t="s">
        <v>415</v>
      </c>
      <c r="D313" s="60"/>
      <c r="E313" s="46" t="s">
        <v>694</v>
      </c>
      <c r="G313" s="62"/>
      <c r="K313" s="62"/>
      <c r="O313" s="58"/>
    </row>
    <row r="314" spans="1:15" x14ac:dyDescent="0.2">
      <c r="A314" s="46" t="s">
        <v>418</v>
      </c>
      <c r="B314" s="60" t="s">
        <v>419</v>
      </c>
      <c r="C314" s="60" t="s">
        <v>420</v>
      </c>
      <c r="D314" s="60"/>
      <c r="E314" s="46" t="s">
        <v>694</v>
      </c>
      <c r="G314" s="62"/>
      <c r="K314" s="62"/>
      <c r="O314" s="58"/>
    </row>
    <row r="315" spans="1:15" x14ac:dyDescent="0.2">
      <c r="A315" s="173" t="s">
        <v>690</v>
      </c>
      <c r="B315" s="173" t="s">
        <v>691</v>
      </c>
      <c r="C315" s="173" t="s">
        <v>1436</v>
      </c>
      <c r="D315" s="60"/>
      <c r="E315" s="46" t="s">
        <v>694</v>
      </c>
      <c r="G315" s="62"/>
      <c r="K315" s="62"/>
      <c r="O315" s="58"/>
    </row>
    <row r="316" spans="1:15" x14ac:dyDescent="0.2">
      <c r="A316" s="46" t="s">
        <v>1437</v>
      </c>
      <c r="B316" s="60" t="s">
        <v>1438</v>
      </c>
      <c r="C316" s="60" t="s">
        <v>1439</v>
      </c>
      <c r="D316" s="60"/>
      <c r="E316" s="46" t="s">
        <v>694</v>
      </c>
      <c r="G316" s="62"/>
      <c r="K316" s="62"/>
      <c r="O316" s="58"/>
    </row>
    <row r="317" spans="1:15" x14ac:dyDescent="0.2">
      <c r="A317" s="46" t="s">
        <v>710</v>
      </c>
      <c r="B317" s="60" t="s">
        <v>711</v>
      </c>
      <c r="C317" s="60" t="s">
        <v>1440</v>
      </c>
      <c r="D317" s="60"/>
      <c r="E317" s="46" t="s">
        <v>694</v>
      </c>
      <c r="G317" s="62"/>
      <c r="K317" s="62"/>
      <c r="O317" s="58"/>
    </row>
    <row r="318" spans="1:15" x14ac:dyDescent="0.2">
      <c r="A318" s="46" t="s">
        <v>423</v>
      </c>
      <c r="B318" s="60" t="s">
        <v>424</v>
      </c>
      <c r="C318" s="60" t="s">
        <v>425</v>
      </c>
      <c r="D318" s="60"/>
      <c r="E318" s="46" t="s">
        <v>694</v>
      </c>
      <c r="G318" s="62"/>
      <c r="K318" s="62"/>
      <c r="O318" s="58"/>
    </row>
    <row r="319" spans="1:15" x14ac:dyDescent="0.2">
      <c r="A319" s="46" t="s">
        <v>712</v>
      </c>
      <c r="B319" s="60" t="s">
        <v>713</v>
      </c>
      <c r="C319" s="60" t="s">
        <v>714</v>
      </c>
      <c r="D319" s="60"/>
      <c r="E319" s="46" t="s">
        <v>694</v>
      </c>
      <c r="G319" s="62"/>
      <c r="K319" s="62"/>
      <c r="O319" s="58"/>
    </row>
    <row r="320" spans="1:15" x14ac:dyDescent="0.2">
      <c r="A320" s="46" t="s">
        <v>717</v>
      </c>
      <c r="B320" s="60" t="s">
        <v>718</v>
      </c>
      <c r="C320" s="60" t="s">
        <v>719</v>
      </c>
      <c r="D320" s="60"/>
      <c r="E320" s="46" t="s">
        <v>694</v>
      </c>
      <c r="G320" s="62"/>
      <c r="K320" s="62"/>
      <c r="O320" s="58"/>
    </row>
    <row r="321" spans="1:15" x14ac:dyDescent="0.2">
      <c r="A321" s="46" t="s">
        <v>1441</v>
      </c>
      <c r="B321" s="60" t="s">
        <v>759</v>
      </c>
      <c r="C321" s="60" t="s">
        <v>1442</v>
      </c>
      <c r="D321" s="60"/>
      <c r="E321" s="46" t="s">
        <v>694</v>
      </c>
      <c r="G321" s="62"/>
      <c r="K321" s="62"/>
      <c r="O321" s="58"/>
    </row>
    <row r="322" spans="1:15" x14ac:dyDescent="0.2">
      <c r="A322" s="46" t="s">
        <v>428</v>
      </c>
      <c r="B322" s="60" t="s">
        <v>429</v>
      </c>
      <c r="C322" s="60" t="s">
        <v>1302</v>
      </c>
      <c r="D322" s="60"/>
      <c r="E322" s="46" t="s">
        <v>694</v>
      </c>
      <c r="G322" s="62"/>
      <c r="K322" s="62"/>
      <c r="O322" s="58"/>
    </row>
    <row r="323" spans="1:15" x14ac:dyDescent="0.2">
      <c r="A323" s="46" t="s">
        <v>724</v>
      </c>
      <c r="B323" s="60" t="s">
        <v>1443</v>
      </c>
      <c r="C323" s="60" t="s">
        <v>725</v>
      </c>
      <c r="D323" s="60"/>
      <c r="E323" s="46" t="s">
        <v>694</v>
      </c>
      <c r="G323" s="62"/>
      <c r="K323" s="62"/>
      <c r="O323" s="58"/>
    </row>
    <row r="324" spans="1:15" x14ac:dyDescent="0.2">
      <c r="A324" s="46" t="s">
        <v>432</v>
      </c>
      <c r="B324" s="60" t="s">
        <v>433</v>
      </c>
      <c r="C324" s="60" t="s">
        <v>434</v>
      </c>
      <c r="D324" s="60"/>
      <c r="E324" s="46" t="s">
        <v>694</v>
      </c>
      <c r="G324" s="62"/>
      <c r="K324" s="62"/>
      <c r="O324" s="58"/>
    </row>
    <row r="325" spans="1:15" x14ac:dyDescent="0.2">
      <c r="A325" s="46" t="s">
        <v>1303</v>
      </c>
      <c r="B325" s="60" t="s">
        <v>437</v>
      </c>
      <c r="C325" s="60"/>
      <c r="D325" s="60"/>
      <c r="E325" s="46" t="s">
        <v>694</v>
      </c>
      <c r="G325" s="62"/>
      <c r="K325" s="62"/>
      <c r="O325" s="58"/>
    </row>
    <row r="326" spans="1:15" x14ac:dyDescent="0.2">
      <c r="A326" s="46" t="s">
        <v>732</v>
      </c>
      <c r="B326" s="60" t="s">
        <v>733</v>
      </c>
      <c r="C326" s="60" t="s">
        <v>1444</v>
      </c>
      <c r="D326" s="60"/>
      <c r="E326" s="46" t="s">
        <v>694</v>
      </c>
      <c r="G326" s="62"/>
      <c r="K326" s="62"/>
      <c r="O326" s="58"/>
    </row>
    <row r="327" spans="1:15" x14ac:dyDescent="0.2">
      <c r="A327" s="46" t="s">
        <v>1304</v>
      </c>
      <c r="B327" s="60" t="s">
        <v>441</v>
      </c>
      <c r="C327" s="60"/>
      <c r="D327" s="60"/>
      <c r="E327" s="46" t="s">
        <v>694</v>
      </c>
      <c r="G327" s="62"/>
      <c r="K327" s="62"/>
      <c r="O327" s="58"/>
    </row>
    <row r="328" spans="1:15" x14ac:dyDescent="0.2">
      <c r="A328" s="46" t="s">
        <v>445</v>
      </c>
      <c r="B328" s="60" t="s">
        <v>446</v>
      </c>
      <c r="C328" s="60" t="s">
        <v>1305</v>
      </c>
      <c r="D328" s="60"/>
      <c r="E328" s="46" t="s">
        <v>694</v>
      </c>
      <c r="G328" s="62"/>
      <c r="K328" s="62"/>
      <c r="O328" s="58"/>
    </row>
    <row r="329" spans="1:15" x14ac:dyDescent="0.2">
      <c r="A329" s="46" t="s">
        <v>450</v>
      </c>
      <c r="B329" s="60" t="s">
        <v>451</v>
      </c>
      <c r="C329" s="60" t="s">
        <v>452</v>
      </c>
      <c r="D329" s="60"/>
      <c r="G329" s="62"/>
      <c r="K329" s="62"/>
      <c r="O329" s="58"/>
    </row>
    <row r="330" spans="1:15" x14ac:dyDescent="0.2">
      <c r="A330" s="46" t="s">
        <v>1714</v>
      </c>
      <c r="B330" s="60" t="s">
        <v>1715</v>
      </c>
      <c r="C330" s="60"/>
      <c r="D330" s="60"/>
      <c r="E330" s="46" t="s">
        <v>694</v>
      </c>
      <c r="G330" s="62"/>
      <c r="K330" s="62"/>
      <c r="O330" s="58"/>
    </row>
    <row r="331" spans="1:15" x14ac:dyDescent="0.2">
      <c r="A331" s="46" t="s">
        <v>1639</v>
      </c>
      <c r="B331" s="60" t="s">
        <v>1640</v>
      </c>
      <c r="C331" s="60" t="s">
        <v>1716</v>
      </c>
      <c r="D331" s="60"/>
      <c r="E331" s="46" t="s">
        <v>694</v>
      </c>
      <c r="G331" s="62"/>
      <c r="K331" s="62"/>
      <c r="O331" s="58"/>
    </row>
    <row r="332" spans="1:15" x14ac:dyDescent="0.2">
      <c r="A332" s="46" t="s">
        <v>1641</v>
      </c>
      <c r="B332" s="60" t="s">
        <v>1642</v>
      </c>
      <c r="C332" s="60" t="s">
        <v>1717</v>
      </c>
      <c r="D332" s="60"/>
      <c r="E332" s="46" t="s">
        <v>694</v>
      </c>
      <c r="G332" s="62"/>
      <c r="K332" s="62"/>
      <c r="O332" s="58"/>
    </row>
    <row r="333" spans="1:15" x14ac:dyDescent="0.2">
      <c r="A333" s="46" t="s">
        <v>1643</v>
      </c>
      <c r="B333" s="60" t="s">
        <v>1644</v>
      </c>
      <c r="C333" s="60" t="s">
        <v>1645</v>
      </c>
      <c r="D333" s="60"/>
      <c r="E333" s="46" t="s">
        <v>694</v>
      </c>
      <c r="G333" s="62"/>
      <c r="K333" s="62"/>
      <c r="O333" s="58"/>
    </row>
    <row r="334" spans="1:15" x14ac:dyDescent="0.2">
      <c r="A334" s="46" t="s">
        <v>1646</v>
      </c>
      <c r="B334" s="60" t="s">
        <v>1647</v>
      </c>
      <c r="C334" s="60" t="s">
        <v>1648</v>
      </c>
      <c r="D334" s="60"/>
      <c r="E334" s="46" t="s">
        <v>694</v>
      </c>
      <c r="G334" s="62"/>
      <c r="K334" s="62"/>
      <c r="O334" s="58"/>
    </row>
    <row r="335" spans="1:15" x14ac:dyDescent="0.2">
      <c r="A335" s="46" t="s">
        <v>456</v>
      </c>
      <c r="B335" s="60" t="s">
        <v>457</v>
      </c>
      <c r="C335" s="60" t="s">
        <v>1306</v>
      </c>
      <c r="D335" s="60"/>
      <c r="E335" s="46" t="s">
        <v>694</v>
      </c>
      <c r="G335" s="62"/>
      <c r="K335" s="62"/>
      <c r="O335" s="58"/>
    </row>
    <row r="336" spans="1:15" x14ac:dyDescent="0.2">
      <c r="A336" s="46" t="s">
        <v>1445</v>
      </c>
      <c r="B336" s="60" t="s">
        <v>1446</v>
      </c>
      <c r="C336" s="60" t="s">
        <v>1447</v>
      </c>
      <c r="D336" s="60"/>
      <c r="E336" s="46" t="s">
        <v>694</v>
      </c>
      <c r="G336" s="62"/>
      <c r="K336" s="62"/>
      <c r="O336" s="58"/>
    </row>
    <row r="337" spans="1:15" x14ac:dyDescent="0.2">
      <c r="A337" s="46" t="s">
        <v>1718</v>
      </c>
      <c r="B337" s="60" t="s">
        <v>1719</v>
      </c>
      <c r="C337" s="60"/>
      <c r="D337" s="60"/>
      <c r="E337" s="46" t="s">
        <v>694</v>
      </c>
      <c r="G337" s="62"/>
      <c r="K337" s="62"/>
      <c r="O337" s="58"/>
    </row>
    <row r="338" spans="1:15" x14ac:dyDescent="0.2">
      <c r="A338" s="46" t="s">
        <v>1720</v>
      </c>
      <c r="B338" s="60" t="s">
        <v>1721</v>
      </c>
      <c r="C338" s="60" t="s">
        <v>1722</v>
      </c>
      <c r="D338" s="60"/>
      <c r="E338" s="46" t="s">
        <v>694</v>
      </c>
      <c r="G338" s="62"/>
      <c r="K338" s="62"/>
      <c r="O338" s="58"/>
    </row>
    <row r="339" spans="1:15" x14ac:dyDescent="0.2">
      <c r="A339" s="46" t="s">
        <v>765</v>
      </c>
      <c r="B339" s="60" t="s">
        <v>766</v>
      </c>
      <c r="C339" s="60" t="s">
        <v>1448</v>
      </c>
      <c r="D339" s="60"/>
      <c r="E339" s="46" t="s">
        <v>694</v>
      </c>
      <c r="G339" s="62"/>
      <c r="K339" s="62"/>
      <c r="O339" s="58"/>
    </row>
    <row r="340" spans="1:15" x14ac:dyDescent="0.2">
      <c r="A340" s="46" t="s">
        <v>773</v>
      </c>
      <c r="B340" s="60" t="s">
        <v>774</v>
      </c>
      <c r="C340" s="60" t="s">
        <v>775</v>
      </c>
      <c r="D340" s="60"/>
      <c r="E340" s="46" t="s">
        <v>694</v>
      </c>
      <c r="G340" s="62"/>
      <c r="K340" s="62"/>
      <c r="O340" s="58"/>
    </row>
    <row r="341" spans="1:15" x14ac:dyDescent="0.2">
      <c r="A341" s="46" t="s">
        <v>463</v>
      </c>
      <c r="B341" s="60" t="s">
        <v>464</v>
      </c>
      <c r="C341" s="60" t="s">
        <v>465</v>
      </c>
      <c r="D341" s="60"/>
      <c r="E341" s="46" t="s">
        <v>694</v>
      </c>
      <c r="G341" s="62"/>
      <c r="K341" s="62"/>
      <c r="O341" s="58"/>
    </row>
    <row r="342" spans="1:15" x14ac:dyDescent="0.2">
      <c r="A342" s="46" t="s">
        <v>469</v>
      </c>
      <c r="B342" s="60" t="s">
        <v>470</v>
      </c>
      <c r="C342" s="60" t="s">
        <v>1307</v>
      </c>
      <c r="D342" s="60"/>
      <c r="E342" s="46" t="s">
        <v>694</v>
      </c>
      <c r="G342" s="62"/>
      <c r="K342" s="62"/>
      <c r="O342" s="58"/>
    </row>
    <row r="343" spans="1:15" x14ac:dyDescent="0.2">
      <c r="A343" s="46" t="s">
        <v>838</v>
      </c>
      <c r="B343" s="60" t="s">
        <v>839</v>
      </c>
      <c r="C343" s="60" t="s">
        <v>1449</v>
      </c>
      <c r="D343" s="60"/>
      <c r="E343" s="46" t="s">
        <v>694</v>
      </c>
      <c r="G343" s="62"/>
      <c r="K343" s="62"/>
      <c r="O343" s="58"/>
    </row>
    <row r="344" spans="1:15" x14ac:dyDescent="0.2">
      <c r="A344" s="46" t="s">
        <v>843</v>
      </c>
      <c r="B344" s="60" t="s">
        <v>844</v>
      </c>
      <c r="C344" s="60" t="s">
        <v>1450</v>
      </c>
      <c r="D344" s="60"/>
      <c r="E344" s="46" t="s">
        <v>694</v>
      </c>
      <c r="G344" s="62"/>
      <c r="K344" s="62"/>
      <c r="O344" s="58"/>
    </row>
    <row r="345" spans="1:15" x14ac:dyDescent="0.2">
      <c r="A345" s="46" t="s">
        <v>846</v>
      </c>
      <c r="B345" s="60" t="s">
        <v>847</v>
      </c>
      <c r="C345" s="60" t="s">
        <v>1451</v>
      </c>
      <c r="D345" s="60"/>
      <c r="E345" s="46" t="s">
        <v>694</v>
      </c>
      <c r="G345" s="62"/>
      <c r="K345" s="62"/>
      <c r="O345" s="58"/>
    </row>
    <row r="346" spans="1:15" x14ac:dyDescent="0.2">
      <c r="A346" s="46" t="s">
        <v>848</v>
      </c>
      <c r="B346" s="60" t="s">
        <v>849</v>
      </c>
      <c r="C346" s="60" t="s">
        <v>850</v>
      </c>
      <c r="D346" s="60"/>
      <c r="E346" s="46" t="s">
        <v>694</v>
      </c>
      <c r="G346" s="62"/>
      <c r="K346" s="62"/>
      <c r="O346" s="58"/>
    </row>
    <row r="347" spans="1:15" x14ac:dyDescent="0.2">
      <c r="A347" s="46" t="s">
        <v>851</v>
      </c>
      <c r="B347" s="60" t="s">
        <v>852</v>
      </c>
      <c r="C347" s="60" t="s">
        <v>853</v>
      </c>
      <c r="D347" s="60"/>
      <c r="E347" s="46" t="s">
        <v>694</v>
      </c>
      <c r="G347" s="62"/>
      <c r="K347" s="62"/>
      <c r="O347" s="58"/>
    </row>
    <row r="348" spans="1:15" x14ac:dyDescent="0.2">
      <c r="A348" s="46" t="s">
        <v>854</v>
      </c>
      <c r="B348" s="60" t="s">
        <v>855</v>
      </c>
      <c r="C348" s="60" t="s">
        <v>1452</v>
      </c>
      <c r="D348" s="60"/>
      <c r="E348" s="46" t="s">
        <v>694</v>
      </c>
      <c r="G348" s="62"/>
      <c r="K348" s="62"/>
      <c r="O348" s="58"/>
    </row>
    <row r="349" spans="1:15" x14ac:dyDescent="0.2">
      <c r="A349" s="46" t="s">
        <v>173</v>
      </c>
      <c r="B349" s="60" t="s">
        <v>174</v>
      </c>
      <c r="C349" s="60" t="s">
        <v>1277</v>
      </c>
      <c r="D349" s="60"/>
      <c r="G349" s="62"/>
      <c r="K349" s="62"/>
      <c r="O349" s="58"/>
    </row>
    <row r="350" spans="1:15" x14ac:dyDescent="0.2">
      <c r="A350" s="46" t="s">
        <v>856</v>
      </c>
      <c r="B350" s="60" t="s">
        <v>857</v>
      </c>
      <c r="C350" s="60" t="s">
        <v>1453</v>
      </c>
      <c r="D350" s="60"/>
      <c r="G350" s="62"/>
      <c r="K350" s="62"/>
      <c r="O350" s="58"/>
    </row>
    <row r="351" spans="1:15" x14ac:dyDescent="0.2">
      <c r="A351" s="46" t="s">
        <v>858</v>
      </c>
      <c r="B351" s="60" t="s">
        <v>859</v>
      </c>
      <c r="C351" s="60"/>
      <c r="D351" s="60"/>
      <c r="G351" s="62"/>
      <c r="K351" s="62"/>
      <c r="O351" s="58"/>
    </row>
    <row r="352" spans="1:15" x14ac:dyDescent="0.2">
      <c r="A352" s="46" t="s">
        <v>1566</v>
      </c>
      <c r="B352" s="60" t="s">
        <v>1567</v>
      </c>
      <c r="C352" s="60" t="s">
        <v>1568</v>
      </c>
      <c r="D352" s="60"/>
      <c r="G352" s="62"/>
      <c r="K352" s="62"/>
      <c r="O352" s="58"/>
    </row>
    <row r="353" spans="1:15" x14ac:dyDescent="0.2">
      <c r="A353" s="46" t="s">
        <v>200</v>
      </c>
      <c r="B353" s="60" t="s">
        <v>201</v>
      </c>
      <c r="C353" s="60" t="s">
        <v>1278</v>
      </c>
      <c r="D353" s="60"/>
      <c r="G353" s="62"/>
      <c r="K353" s="62"/>
      <c r="O353" s="58"/>
    </row>
    <row r="354" spans="1:15" x14ac:dyDescent="0.2">
      <c r="A354" s="46" t="s">
        <v>1569</v>
      </c>
      <c r="B354" s="60" t="s">
        <v>1570</v>
      </c>
      <c r="C354" s="60" t="s">
        <v>1571</v>
      </c>
      <c r="D354" s="60"/>
      <c r="G354" s="62"/>
      <c r="K354" s="62"/>
      <c r="O354" s="58"/>
    </row>
    <row r="355" spans="1:15" x14ac:dyDescent="0.2">
      <c r="A355" s="46" t="s">
        <v>865</v>
      </c>
      <c r="B355" s="60" t="s">
        <v>866</v>
      </c>
      <c r="C355" s="60" t="s">
        <v>867</v>
      </c>
      <c r="D355" s="60"/>
      <c r="G355" s="62"/>
      <c r="K355" s="62"/>
      <c r="O355" s="58"/>
    </row>
    <row r="356" spans="1:15" x14ac:dyDescent="0.2">
      <c r="A356" s="46" t="s">
        <v>868</v>
      </c>
      <c r="B356" s="60" t="s">
        <v>869</v>
      </c>
      <c r="C356" s="60" t="s">
        <v>870</v>
      </c>
      <c r="D356" s="60"/>
      <c r="G356" s="62"/>
      <c r="K356" s="62"/>
      <c r="O356" s="58"/>
    </row>
    <row r="357" spans="1:15" x14ac:dyDescent="0.2">
      <c r="A357" s="46" t="s">
        <v>871</v>
      </c>
      <c r="B357" s="60" t="s">
        <v>872</v>
      </c>
      <c r="C357" s="60" t="s">
        <v>1454</v>
      </c>
      <c r="D357" s="60"/>
      <c r="G357" s="62"/>
      <c r="K357" s="62"/>
      <c r="O357" s="58"/>
    </row>
    <row r="358" spans="1:15" x14ac:dyDescent="0.2">
      <c r="A358" s="46" t="s">
        <v>1455</v>
      </c>
      <c r="B358" s="60" t="s">
        <v>1456</v>
      </c>
      <c r="C358" s="60" t="s">
        <v>1723</v>
      </c>
      <c r="D358" s="60"/>
      <c r="G358" s="62"/>
      <c r="K358" s="62"/>
      <c r="O358" s="58"/>
    </row>
    <row r="359" spans="1:15" x14ac:dyDescent="0.2">
      <c r="A359" s="46" t="s">
        <v>925</v>
      </c>
      <c r="B359" s="60" t="s">
        <v>926</v>
      </c>
      <c r="C359" s="60" t="s">
        <v>1308</v>
      </c>
      <c r="D359" s="60"/>
      <c r="G359" s="62"/>
      <c r="K359" s="62"/>
      <c r="O359" s="58"/>
    </row>
    <row r="360" spans="1:15" x14ac:dyDescent="0.2">
      <c r="A360" s="46" t="s">
        <v>946</v>
      </c>
      <c r="B360" s="60" t="s">
        <v>947</v>
      </c>
      <c r="C360" s="60" t="s">
        <v>948</v>
      </c>
      <c r="D360" s="60"/>
      <c r="G360" s="62"/>
      <c r="K360" s="62"/>
      <c r="O360" s="58"/>
    </row>
    <row r="361" spans="1:15" x14ac:dyDescent="0.2">
      <c r="A361" s="46" t="s">
        <v>1649</v>
      </c>
      <c r="B361" s="60" t="s">
        <v>1650</v>
      </c>
      <c r="C361" s="60"/>
      <c r="D361" s="60"/>
      <c r="G361" s="62"/>
      <c r="K361" s="62"/>
      <c r="O361" s="58"/>
    </row>
    <row r="362" spans="1:15" x14ac:dyDescent="0.2">
      <c r="A362" s="46" t="s">
        <v>953</v>
      </c>
      <c r="B362" s="60" t="s">
        <v>954</v>
      </c>
      <c r="C362" s="60" t="s">
        <v>845</v>
      </c>
      <c r="D362" s="60"/>
      <c r="E362" s="46" t="s">
        <v>694</v>
      </c>
      <c r="G362" s="62"/>
      <c r="K362" s="62"/>
      <c r="O362" s="58"/>
    </row>
    <row r="363" spans="1:15" x14ac:dyDescent="0.2">
      <c r="A363" s="46" t="s">
        <v>955</v>
      </c>
      <c r="B363" s="60" t="s">
        <v>1459</v>
      </c>
      <c r="C363" s="60" t="s">
        <v>956</v>
      </c>
      <c r="D363" s="60"/>
      <c r="E363" s="46" t="s">
        <v>694</v>
      </c>
      <c r="G363" s="62"/>
      <c r="K363" s="62"/>
      <c r="O363" s="58"/>
    </row>
    <row r="364" spans="1:15" x14ac:dyDescent="0.2">
      <c r="A364" s="46" t="s">
        <v>957</v>
      </c>
      <c r="B364" s="60" t="s">
        <v>958</v>
      </c>
      <c r="C364" s="60" t="s">
        <v>959</v>
      </c>
      <c r="D364" s="60"/>
      <c r="E364" s="46" t="s">
        <v>694</v>
      </c>
      <c r="G364" s="62"/>
      <c r="K364" s="62"/>
      <c r="O364" s="58"/>
    </row>
    <row r="365" spans="1:15" x14ac:dyDescent="0.2">
      <c r="A365" s="46" t="s">
        <v>473</v>
      </c>
      <c r="B365" s="60" t="s">
        <v>474</v>
      </c>
      <c r="C365" s="60" t="s">
        <v>475</v>
      </c>
      <c r="D365" s="60"/>
      <c r="E365" s="46" t="s">
        <v>694</v>
      </c>
      <c r="G365" s="62"/>
      <c r="K365" s="62"/>
      <c r="O365" s="58"/>
    </row>
    <row r="366" spans="1:15" x14ac:dyDescent="0.2">
      <c r="A366" s="46" t="s">
        <v>1003</v>
      </c>
      <c r="B366" s="60" t="s">
        <v>1651</v>
      </c>
      <c r="C366" s="60" t="s">
        <v>1309</v>
      </c>
      <c r="D366" s="60"/>
      <c r="E366" s="46" t="s">
        <v>694</v>
      </c>
      <c r="G366" s="62"/>
      <c r="K366" s="62"/>
      <c r="O366" s="58"/>
    </row>
    <row r="367" spans="1:15" x14ac:dyDescent="0.2">
      <c r="A367" s="46" t="s">
        <v>1008</v>
      </c>
      <c r="B367" s="60" t="s">
        <v>1009</v>
      </c>
      <c r="C367" s="60" t="s">
        <v>1460</v>
      </c>
      <c r="D367" s="60"/>
      <c r="E367" s="46" t="s">
        <v>694</v>
      </c>
      <c r="G367" s="62"/>
      <c r="K367" s="62"/>
      <c r="O367" s="58"/>
    </row>
    <row r="368" spans="1:15" x14ac:dyDescent="0.2">
      <c r="A368" s="46" t="s">
        <v>479</v>
      </c>
      <c r="B368" s="60" t="s">
        <v>480</v>
      </c>
      <c r="C368" s="60" t="s">
        <v>481</v>
      </c>
      <c r="D368" s="60"/>
      <c r="E368" s="46" t="s">
        <v>694</v>
      </c>
      <c r="G368" s="62"/>
      <c r="K368" s="62"/>
      <c r="O368" s="58"/>
    </row>
    <row r="369" spans="1:15" x14ac:dyDescent="0.2">
      <c r="A369" s="46" t="s">
        <v>1012</v>
      </c>
      <c r="B369" s="60" t="s">
        <v>1461</v>
      </c>
      <c r="C369" s="60" t="s">
        <v>1462</v>
      </c>
      <c r="D369" s="60"/>
      <c r="E369" s="46" t="s">
        <v>694</v>
      </c>
      <c r="G369" s="62"/>
      <c r="K369" s="62"/>
      <c r="O369" s="58"/>
    </row>
    <row r="370" spans="1:15" x14ac:dyDescent="0.2">
      <c r="A370" s="46" t="s">
        <v>484</v>
      </c>
      <c r="B370" s="60" t="s">
        <v>485</v>
      </c>
      <c r="C370" s="60" t="s">
        <v>1310</v>
      </c>
      <c r="D370" s="60"/>
      <c r="E370" s="46" t="s">
        <v>694</v>
      </c>
      <c r="G370" s="62"/>
      <c r="K370" s="62"/>
      <c r="O370" s="58"/>
    </row>
    <row r="371" spans="1:15" x14ac:dyDescent="0.2">
      <c r="A371" s="46" t="s">
        <v>1013</v>
      </c>
      <c r="B371" s="60" t="s">
        <v>1014</v>
      </c>
      <c r="C371" s="60" t="s">
        <v>1463</v>
      </c>
      <c r="D371" s="60"/>
      <c r="E371" s="46" t="s">
        <v>694</v>
      </c>
      <c r="G371" s="62"/>
      <c r="K371" s="62"/>
      <c r="O371" s="58"/>
    </row>
    <row r="372" spans="1:15" x14ac:dyDescent="0.2">
      <c r="A372" s="46" t="s">
        <v>1015</v>
      </c>
      <c r="B372" s="60" t="s">
        <v>1016</v>
      </c>
      <c r="C372" s="60" t="s">
        <v>1464</v>
      </c>
      <c r="D372" s="60"/>
      <c r="E372" s="46" t="s">
        <v>694</v>
      </c>
      <c r="G372" s="62"/>
      <c r="K372" s="62"/>
      <c r="O372" s="58"/>
    </row>
    <row r="373" spans="1:15" x14ac:dyDescent="0.2">
      <c r="A373" s="46" t="s">
        <v>1017</v>
      </c>
      <c r="B373" s="60" t="s">
        <v>1018</v>
      </c>
      <c r="C373" s="60" t="s">
        <v>1019</v>
      </c>
      <c r="D373" s="60"/>
      <c r="E373" s="46" t="s">
        <v>694</v>
      </c>
      <c r="G373" s="62"/>
      <c r="K373" s="62"/>
      <c r="O373" s="58"/>
    </row>
    <row r="374" spans="1:15" x14ac:dyDescent="0.2">
      <c r="A374" s="46" t="s">
        <v>489</v>
      </c>
      <c r="B374" s="60" t="s">
        <v>1652</v>
      </c>
      <c r="C374" s="60" t="s">
        <v>1653</v>
      </c>
      <c r="D374" s="60"/>
      <c r="E374" s="46" t="s">
        <v>694</v>
      </c>
      <c r="G374" s="62"/>
      <c r="K374" s="62"/>
      <c r="O374" s="58"/>
    </row>
    <row r="375" spans="1:15" x14ac:dyDescent="0.2">
      <c r="A375" s="46" t="s">
        <v>1465</v>
      </c>
      <c r="B375" s="60" t="s">
        <v>736</v>
      </c>
      <c r="C375" s="60" t="s">
        <v>1466</v>
      </c>
      <c r="D375" s="60"/>
      <c r="E375" s="46" t="s">
        <v>694</v>
      </c>
      <c r="G375" s="62"/>
      <c r="K375" s="62"/>
      <c r="O375" s="58"/>
    </row>
    <row r="376" spans="1:15" x14ac:dyDescent="0.2">
      <c r="A376" s="46" t="s">
        <v>1027</v>
      </c>
      <c r="B376" s="60" t="s">
        <v>1028</v>
      </c>
      <c r="C376" s="60" t="s">
        <v>1029</v>
      </c>
      <c r="D376" s="60"/>
      <c r="E376" s="46" t="s">
        <v>694</v>
      </c>
      <c r="G376" s="62"/>
      <c r="K376" s="62"/>
      <c r="O376" s="58"/>
    </row>
    <row r="377" spans="1:15" x14ac:dyDescent="0.2">
      <c r="A377" s="46" t="s">
        <v>1034</v>
      </c>
      <c r="B377" s="60" t="s">
        <v>1035</v>
      </c>
      <c r="C377" s="60" t="s">
        <v>1036</v>
      </c>
      <c r="D377" s="60"/>
      <c r="E377" s="46" t="s">
        <v>694</v>
      </c>
      <c r="G377" s="62"/>
      <c r="K377" s="62"/>
      <c r="O377" s="58"/>
    </row>
    <row r="378" spans="1:15" x14ac:dyDescent="0.2">
      <c r="A378" s="46" t="s">
        <v>1069</v>
      </c>
      <c r="B378" s="60" t="s">
        <v>1070</v>
      </c>
      <c r="C378" s="60" t="s">
        <v>1467</v>
      </c>
      <c r="D378" s="60"/>
      <c r="E378" s="46" t="s">
        <v>694</v>
      </c>
      <c r="G378" s="62"/>
      <c r="K378" s="62"/>
      <c r="O378" s="58"/>
    </row>
    <row r="379" spans="1:15" x14ac:dyDescent="0.2">
      <c r="A379" s="46" t="s">
        <v>1078</v>
      </c>
      <c r="B379" s="60" t="s">
        <v>1468</v>
      </c>
      <c r="C379" s="60" t="s">
        <v>1079</v>
      </c>
      <c r="D379" s="60"/>
      <c r="E379" s="46" t="s">
        <v>694</v>
      </c>
      <c r="G379" s="62"/>
      <c r="K379" s="62"/>
      <c r="O379" s="58"/>
    </row>
    <row r="380" spans="1:15" x14ac:dyDescent="0.2">
      <c r="A380" s="46" t="s">
        <v>1082</v>
      </c>
      <c r="B380" s="60" t="s">
        <v>1083</v>
      </c>
      <c r="C380" s="60" t="s">
        <v>1084</v>
      </c>
      <c r="D380" s="60"/>
      <c r="E380" s="46" t="s">
        <v>694</v>
      </c>
      <c r="G380" s="62"/>
      <c r="K380" s="62"/>
      <c r="O380" s="58"/>
    </row>
    <row r="381" spans="1:15" x14ac:dyDescent="0.2">
      <c r="A381" s="46" t="s">
        <v>1097</v>
      </c>
      <c r="B381" s="60" t="s">
        <v>1098</v>
      </c>
      <c r="C381" s="60" t="s">
        <v>1099</v>
      </c>
      <c r="D381" s="60"/>
      <c r="E381" s="46" t="s">
        <v>694</v>
      </c>
      <c r="G381" s="62"/>
      <c r="K381" s="62"/>
      <c r="O381" s="58"/>
    </row>
    <row r="382" spans="1:15" x14ac:dyDescent="0.2">
      <c r="A382" s="46" t="s">
        <v>1311</v>
      </c>
      <c r="B382" s="60" t="s">
        <v>1312</v>
      </c>
      <c r="C382" s="60" t="s">
        <v>1313</v>
      </c>
      <c r="D382" s="60"/>
      <c r="E382" s="46" t="s">
        <v>694</v>
      </c>
      <c r="G382" s="62"/>
      <c r="K382" s="62"/>
      <c r="O382" s="58"/>
    </row>
    <row r="383" spans="1:15" x14ac:dyDescent="0.2">
      <c r="A383" s="46" t="s">
        <v>1127</v>
      </c>
      <c r="B383" s="60" t="s">
        <v>1128</v>
      </c>
      <c r="C383" s="60" t="s">
        <v>1129</v>
      </c>
      <c r="D383" s="60"/>
      <c r="E383" s="46" t="s">
        <v>694</v>
      </c>
      <c r="G383" s="62"/>
      <c r="K383" s="62"/>
      <c r="O383" s="58"/>
    </row>
    <row r="384" spans="1:15" x14ac:dyDescent="0.2">
      <c r="A384" s="46" t="s">
        <v>1261</v>
      </c>
      <c r="B384" s="60" t="s">
        <v>1134</v>
      </c>
      <c r="C384" s="60"/>
      <c r="D384" s="60"/>
      <c r="G384" s="62"/>
      <c r="K384" s="62"/>
      <c r="O384" s="58"/>
    </row>
    <row r="385" spans="1:15" x14ac:dyDescent="0.2">
      <c r="A385" s="46" t="s">
        <v>199</v>
      </c>
      <c r="B385" s="60" t="s">
        <v>1130</v>
      </c>
      <c r="C385" s="60" t="s">
        <v>1131</v>
      </c>
      <c r="D385" s="60"/>
      <c r="G385" s="62"/>
      <c r="K385" s="62"/>
      <c r="O385" s="58"/>
    </row>
    <row r="386" spans="1:15" x14ac:dyDescent="0.2">
      <c r="A386" s="46" t="s">
        <v>178</v>
      </c>
      <c r="B386" s="60" t="s">
        <v>1132</v>
      </c>
      <c r="C386" s="60" t="s">
        <v>1269</v>
      </c>
      <c r="D386" s="60"/>
      <c r="G386" s="62"/>
      <c r="K386" s="62"/>
      <c r="O386" s="58"/>
    </row>
    <row r="387" spans="1:15" x14ac:dyDescent="0.2">
      <c r="A387" s="46" t="s">
        <v>192</v>
      </c>
      <c r="B387" s="60" t="s">
        <v>193</v>
      </c>
      <c r="C387" s="60" t="s">
        <v>194</v>
      </c>
      <c r="D387" s="60"/>
      <c r="G387" s="62"/>
      <c r="K387" s="62"/>
      <c r="O387" s="58"/>
    </row>
    <row r="388" spans="1:15" x14ac:dyDescent="0.2">
      <c r="A388" s="46" t="s">
        <v>186</v>
      </c>
      <c r="B388" s="60" t="s">
        <v>1133</v>
      </c>
      <c r="C388" s="60" t="s">
        <v>1271</v>
      </c>
      <c r="D388" s="60"/>
      <c r="G388" s="62"/>
      <c r="K388" s="62"/>
      <c r="O388" s="58"/>
    </row>
    <row r="389" spans="1:15" x14ac:dyDescent="0.2">
      <c r="A389" s="46" t="s">
        <v>1138</v>
      </c>
      <c r="B389" s="60" t="s">
        <v>1139</v>
      </c>
      <c r="C389" s="60" t="s">
        <v>1140</v>
      </c>
      <c r="D389" s="60"/>
      <c r="E389" s="46" t="s">
        <v>694</v>
      </c>
      <c r="G389" s="62"/>
      <c r="K389" s="62"/>
      <c r="O389" s="58"/>
    </row>
    <row r="390" spans="1:15" x14ac:dyDescent="0.2">
      <c r="A390" s="46" t="s">
        <v>1141</v>
      </c>
      <c r="B390" s="60" t="s">
        <v>1142</v>
      </c>
      <c r="C390" s="60" t="s">
        <v>1143</v>
      </c>
      <c r="D390" s="60"/>
      <c r="E390" s="46" t="s">
        <v>694</v>
      </c>
      <c r="G390" s="62"/>
      <c r="K390" s="62"/>
      <c r="O390" s="58"/>
    </row>
    <row r="391" spans="1:15" x14ac:dyDescent="0.2">
      <c r="A391" s="46" t="s">
        <v>1144</v>
      </c>
      <c r="B391" s="60" t="s">
        <v>1145</v>
      </c>
      <c r="C391" s="60" t="s">
        <v>1724</v>
      </c>
      <c r="D391" s="60"/>
      <c r="E391" s="46" t="s">
        <v>694</v>
      </c>
      <c r="G391" s="62"/>
      <c r="K391" s="62"/>
      <c r="O391" s="58"/>
    </row>
    <row r="392" spans="1:15" x14ac:dyDescent="0.2">
      <c r="A392" s="46" t="s">
        <v>495</v>
      </c>
      <c r="B392" s="60" t="s">
        <v>496</v>
      </c>
      <c r="C392" s="60" t="s">
        <v>497</v>
      </c>
      <c r="D392" s="60"/>
      <c r="E392" s="46" t="s">
        <v>694</v>
      </c>
      <c r="G392" s="62"/>
      <c r="K392" s="62"/>
      <c r="O392" s="58"/>
    </row>
    <row r="393" spans="1:15" x14ac:dyDescent="0.2">
      <c r="A393" s="46" t="s">
        <v>1725</v>
      </c>
      <c r="B393" s="60" t="s">
        <v>1726</v>
      </c>
      <c r="C393" s="60" t="s">
        <v>1727</v>
      </c>
      <c r="D393" s="60"/>
      <c r="E393" s="46" t="s">
        <v>694</v>
      </c>
      <c r="G393" s="62"/>
      <c r="K393" s="62"/>
      <c r="O393" s="58"/>
    </row>
    <row r="394" spans="1:15" x14ac:dyDescent="0.2">
      <c r="A394" s="46" t="s">
        <v>1160</v>
      </c>
      <c r="B394" s="60" t="s">
        <v>1161</v>
      </c>
      <c r="C394" s="60" t="s">
        <v>1162</v>
      </c>
      <c r="D394" s="60"/>
      <c r="E394" s="46" t="s">
        <v>694</v>
      </c>
      <c r="G394" s="62"/>
      <c r="K394" s="62"/>
      <c r="O394" s="58"/>
    </row>
    <row r="395" spans="1:15" x14ac:dyDescent="0.2">
      <c r="A395" s="46" t="s">
        <v>1654</v>
      </c>
      <c r="B395" s="60" t="s">
        <v>1655</v>
      </c>
      <c r="C395" s="60" t="s">
        <v>1728</v>
      </c>
      <c r="D395" s="60"/>
      <c r="E395" s="46" t="s">
        <v>694</v>
      </c>
      <c r="G395" s="62"/>
      <c r="K395" s="62"/>
      <c r="O395" s="58"/>
    </row>
    <row r="396" spans="1:15" x14ac:dyDescent="0.2">
      <c r="A396" s="46" t="s">
        <v>1183</v>
      </c>
      <c r="B396" s="60" t="s">
        <v>1184</v>
      </c>
      <c r="C396" s="60" t="s">
        <v>1185</v>
      </c>
      <c r="D396" s="60"/>
      <c r="E396" s="46" t="s">
        <v>694</v>
      </c>
      <c r="G396" s="62"/>
      <c r="K396" s="62"/>
      <c r="O396" s="58"/>
    </row>
    <row r="397" spans="1:15" x14ac:dyDescent="0.2">
      <c r="A397" s="46" t="s">
        <v>1186</v>
      </c>
      <c r="B397" s="60" t="s">
        <v>1187</v>
      </c>
      <c r="C397" s="60" t="s">
        <v>1188</v>
      </c>
      <c r="D397" s="60"/>
      <c r="E397" s="46" t="s">
        <v>694</v>
      </c>
      <c r="G397" s="62"/>
      <c r="K397" s="62"/>
      <c r="O397" s="58"/>
    </row>
    <row r="398" spans="1:15" x14ac:dyDescent="0.2">
      <c r="A398" s="46" t="s">
        <v>1189</v>
      </c>
      <c r="B398" s="60" t="s">
        <v>1469</v>
      </c>
      <c r="C398" s="60" t="s">
        <v>1190</v>
      </c>
      <c r="E398" s="46" t="s">
        <v>694</v>
      </c>
      <c r="G398" s="62"/>
      <c r="K398" s="62"/>
      <c r="O398" s="58"/>
    </row>
    <row r="399" spans="1:15" x14ac:dyDescent="0.2">
      <c r="A399" s="46" t="s">
        <v>1191</v>
      </c>
      <c r="B399" s="60" t="s">
        <v>1470</v>
      </c>
      <c r="C399" s="60" t="s">
        <v>1471</v>
      </c>
      <c r="G399" s="62"/>
      <c r="K399" s="62"/>
      <c r="O399" s="58"/>
    </row>
    <row r="400" spans="1:15" x14ac:dyDescent="0.2">
      <c r="A400" s="46" t="s">
        <v>500</v>
      </c>
      <c r="B400" s="60" t="s">
        <v>501</v>
      </c>
      <c r="C400" s="60" t="s">
        <v>502</v>
      </c>
      <c r="G400" s="62"/>
      <c r="K400" s="62"/>
      <c r="O400" s="58"/>
    </row>
    <row r="401" spans="1:3" x14ac:dyDescent="0.2">
      <c r="A401" s="46" t="s">
        <v>1207</v>
      </c>
      <c r="B401" s="60" t="s">
        <v>1208</v>
      </c>
      <c r="C401" s="60" t="s">
        <v>1472</v>
      </c>
    </row>
    <row r="402" spans="1:3" x14ac:dyDescent="0.2">
      <c r="A402" s="46" t="s">
        <v>506</v>
      </c>
      <c r="B402" s="60" t="s">
        <v>1572</v>
      </c>
      <c r="C402" s="60" t="s">
        <v>507</v>
      </c>
    </row>
    <row r="403" spans="1:3" x14ac:dyDescent="0.2">
      <c r="A403" s="46" t="s">
        <v>511</v>
      </c>
      <c r="B403" s="60" t="s">
        <v>1314</v>
      </c>
      <c r="C403" s="60" t="s">
        <v>512</v>
      </c>
    </row>
    <row r="404" spans="1:3" x14ac:dyDescent="0.2">
      <c r="A404" s="46" t="s">
        <v>1656</v>
      </c>
      <c r="B404" s="60" t="s">
        <v>1657</v>
      </c>
      <c r="C404" s="60" t="s">
        <v>1658</v>
      </c>
    </row>
    <row r="405" spans="1:3" x14ac:dyDescent="0.2">
      <c r="A405" s="59" t="s">
        <v>1729</v>
      </c>
      <c r="B405" s="60"/>
      <c r="C405" s="60"/>
    </row>
    <row r="406" spans="1:3" x14ac:dyDescent="0.2">
      <c r="A406" s="59" t="s">
        <v>45</v>
      </c>
      <c r="B406" s="60"/>
      <c r="C406" s="60"/>
    </row>
    <row r="407" spans="1:3" x14ac:dyDescent="0.2">
      <c r="A407" s="46" t="s">
        <v>390</v>
      </c>
      <c r="B407" s="60" t="s">
        <v>391</v>
      </c>
      <c r="C407" s="60" t="s">
        <v>392</v>
      </c>
    </row>
    <row r="408" spans="1:3" x14ac:dyDescent="0.2">
      <c r="A408" s="46" t="s">
        <v>394</v>
      </c>
      <c r="B408" s="60" t="s">
        <v>395</v>
      </c>
      <c r="C408" s="60" t="s">
        <v>396</v>
      </c>
    </row>
    <row r="409" spans="1:3" x14ac:dyDescent="0.2">
      <c r="A409" s="46" t="s">
        <v>1636</v>
      </c>
      <c r="B409" s="60" t="s">
        <v>1637</v>
      </c>
      <c r="C409" s="60" t="s">
        <v>1638</v>
      </c>
    </row>
    <row r="410" spans="1:3" x14ac:dyDescent="0.2">
      <c r="A410" s="46" t="s">
        <v>398</v>
      </c>
      <c r="B410" s="60" t="s">
        <v>399</v>
      </c>
      <c r="C410" s="60" t="s">
        <v>400</v>
      </c>
    </row>
    <row r="411" spans="1:3" x14ac:dyDescent="0.2">
      <c r="A411" s="46" t="s">
        <v>403</v>
      </c>
      <c r="B411" s="60" t="s">
        <v>1301</v>
      </c>
      <c r="C411" s="60" t="s">
        <v>404</v>
      </c>
    </row>
    <row r="412" spans="1:3" x14ac:dyDescent="0.2">
      <c r="A412" s="46" t="s">
        <v>408</v>
      </c>
      <c r="B412" s="60" t="s">
        <v>409</v>
      </c>
      <c r="C412" s="60" t="s">
        <v>410</v>
      </c>
    </row>
    <row r="413" spans="1:3" x14ac:dyDescent="0.2">
      <c r="A413" s="46" t="s">
        <v>413</v>
      </c>
      <c r="B413" s="60" t="s">
        <v>414</v>
      </c>
      <c r="C413" s="60" t="s">
        <v>415</v>
      </c>
    </row>
    <row r="414" spans="1:3" x14ac:dyDescent="0.2">
      <c r="A414" s="46" t="s">
        <v>418</v>
      </c>
      <c r="B414" s="60" t="s">
        <v>419</v>
      </c>
      <c r="C414" s="60" t="s">
        <v>420</v>
      </c>
    </row>
    <row r="415" spans="1:3" x14ac:dyDescent="0.2">
      <c r="A415" s="46" t="s">
        <v>423</v>
      </c>
      <c r="B415" s="60" t="s">
        <v>424</v>
      </c>
      <c r="C415" s="60" t="s">
        <v>425</v>
      </c>
    </row>
    <row r="416" spans="1:3" x14ac:dyDescent="0.2">
      <c r="A416" s="46" t="s">
        <v>428</v>
      </c>
      <c r="B416" s="60" t="s">
        <v>429</v>
      </c>
      <c r="C416" s="60" t="s">
        <v>1302</v>
      </c>
    </row>
    <row r="417" spans="1:3" x14ac:dyDescent="0.2">
      <c r="A417" s="46" t="s">
        <v>432</v>
      </c>
      <c r="B417" s="60" t="s">
        <v>433</v>
      </c>
      <c r="C417" s="60" t="s">
        <v>434</v>
      </c>
    </row>
    <row r="418" spans="1:3" x14ac:dyDescent="0.2">
      <c r="A418" s="46" t="s">
        <v>1303</v>
      </c>
      <c r="B418" s="60" t="s">
        <v>437</v>
      </c>
      <c r="C418" s="60"/>
    </row>
    <row r="419" spans="1:3" x14ac:dyDescent="0.2">
      <c r="A419" s="46" t="s">
        <v>1304</v>
      </c>
      <c r="B419" s="60" t="s">
        <v>441</v>
      </c>
      <c r="C419" s="60"/>
    </row>
    <row r="420" spans="1:3" x14ac:dyDescent="0.2">
      <c r="A420" s="46" t="s">
        <v>445</v>
      </c>
      <c r="B420" s="60" t="s">
        <v>446</v>
      </c>
      <c r="C420" s="60" t="s">
        <v>1305</v>
      </c>
    </row>
    <row r="421" spans="1:3" x14ac:dyDescent="0.2">
      <c r="A421" s="46" t="s">
        <v>450</v>
      </c>
      <c r="B421" s="60" t="s">
        <v>451</v>
      </c>
      <c r="C421" s="60" t="s">
        <v>452</v>
      </c>
    </row>
    <row r="422" spans="1:3" x14ac:dyDescent="0.2">
      <c r="A422" s="46" t="s">
        <v>1714</v>
      </c>
      <c r="B422" s="60" t="s">
        <v>1715</v>
      </c>
      <c r="C422" s="60"/>
    </row>
    <row r="423" spans="1:3" x14ac:dyDescent="0.2">
      <c r="A423" s="46" t="s">
        <v>1639</v>
      </c>
      <c r="B423" s="60" t="s">
        <v>1640</v>
      </c>
      <c r="C423" s="60" t="s">
        <v>1716</v>
      </c>
    </row>
    <row r="424" spans="1:3" x14ac:dyDescent="0.2">
      <c r="A424" s="46" t="s">
        <v>1641</v>
      </c>
      <c r="B424" s="60" t="s">
        <v>1642</v>
      </c>
      <c r="C424" s="60" t="s">
        <v>1717</v>
      </c>
    </row>
    <row r="425" spans="1:3" x14ac:dyDescent="0.2">
      <c r="A425" s="46" t="s">
        <v>1643</v>
      </c>
      <c r="B425" s="60" t="s">
        <v>1644</v>
      </c>
      <c r="C425" s="60" t="s">
        <v>1645</v>
      </c>
    </row>
    <row r="426" spans="1:3" x14ac:dyDescent="0.2">
      <c r="A426" s="46" t="s">
        <v>1646</v>
      </c>
      <c r="B426" s="60" t="s">
        <v>1647</v>
      </c>
      <c r="C426" s="60" t="s">
        <v>1648</v>
      </c>
    </row>
    <row r="427" spans="1:3" x14ac:dyDescent="0.2">
      <c r="A427" s="46" t="s">
        <v>456</v>
      </c>
      <c r="B427" s="60" t="s">
        <v>457</v>
      </c>
      <c r="C427" s="60" t="s">
        <v>1306</v>
      </c>
    </row>
    <row r="428" spans="1:3" x14ac:dyDescent="0.2">
      <c r="A428" s="46" t="s">
        <v>463</v>
      </c>
      <c r="B428" s="60" t="s">
        <v>464</v>
      </c>
      <c r="C428" s="60" t="s">
        <v>465</v>
      </c>
    </row>
    <row r="429" spans="1:3" x14ac:dyDescent="0.2">
      <c r="A429" s="46" t="s">
        <v>469</v>
      </c>
      <c r="B429" s="60" t="s">
        <v>470</v>
      </c>
      <c r="C429" s="60" t="s">
        <v>1307</v>
      </c>
    </row>
    <row r="430" spans="1:3" x14ac:dyDescent="0.2">
      <c r="A430" s="46" t="s">
        <v>925</v>
      </c>
      <c r="B430" s="60" t="s">
        <v>926</v>
      </c>
      <c r="C430" s="60" t="s">
        <v>1308</v>
      </c>
    </row>
    <row r="431" spans="1:3" x14ac:dyDescent="0.2">
      <c r="A431" s="46" t="s">
        <v>473</v>
      </c>
      <c r="B431" s="60" t="s">
        <v>474</v>
      </c>
      <c r="C431" s="60" t="s">
        <v>475</v>
      </c>
    </row>
    <row r="432" spans="1:3" x14ac:dyDescent="0.2">
      <c r="A432" s="46" t="s">
        <v>1003</v>
      </c>
      <c r="B432" s="60" t="s">
        <v>1651</v>
      </c>
      <c r="C432" s="60" t="s">
        <v>1309</v>
      </c>
    </row>
    <row r="433" spans="1:3" x14ac:dyDescent="0.2">
      <c r="A433" s="46" t="s">
        <v>479</v>
      </c>
      <c r="B433" s="60" t="s">
        <v>480</v>
      </c>
      <c r="C433" s="60" t="s">
        <v>481</v>
      </c>
    </row>
    <row r="434" spans="1:3" x14ac:dyDescent="0.2">
      <c r="A434" s="46" t="s">
        <v>489</v>
      </c>
      <c r="B434" s="60" t="s">
        <v>1652</v>
      </c>
      <c r="C434" s="60" t="s">
        <v>1653</v>
      </c>
    </row>
    <row r="435" spans="1:3" x14ac:dyDescent="0.2">
      <c r="A435" s="46" t="s">
        <v>1034</v>
      </c>
      <c r="B435" s="60" t="s">
        <v>1035</v>
      </c>
      <c r="C435" s="60" t="s">
        <v>1036</v>
      </c>
    </row>
    <row r="436" spans="1:3" x14ac:dyDescent="0.2">
      <c r="A436" s="46" t="s">
        <v>1311</v>
      </c>
      <c r="B436" s="60" t="s">
        <v>1312</v>
      </c>
      <c r="C436" s="60" t="s">
        <v>1313</v>
      </c>
    </row>
    <row r="437" spans="1:3" x14ac:dyDescent="0.2">
      <c r="A437" s="46" t="s">
        <v>1138</v>
      </c>
      <c r="B437" s="60" t="s">
        <v>1139</v>
      </c>
      <c r="C437" s="60" t="s">
        <v>1140</v>
      </c>
    </row>
    <row r="438" spans="1:3" x14ac:dyDescent="0.2">
      <c r="A438" s="46" t="s">
        <v>495</v>
      </c>
      <c r="B438" s="60" t="s">
        <v>496</v>
      </c>
      <c r="C438" s="60" t="s">
        <v>497</v>
      </c>
    </row>
    <row r="439" spans="1:3" x14ac:dyDescent="0.2">
      <c r="A439" s="46" t="s">
        <v>506</v>
      </c>
      <c r="B439" s="60" t="s">
        <v>1572</v>
      </c>
      <c r="C439" s="60" t="s">
        <v>507</v>
      </c>
    </row>
    <row r="440" spans="1:3" x14ac:dyDescent="0.2">
      <c r="A440" s="46" t="s">
        <v>511</v>
      </c>
      <c r="B440" s="60" t="s">
        <v>1314</v>
      </c>
      <c r="C440" s="60" t="s">
        <v>512</v>
      </c>
    </row>
    <row r="441" spans="1:3" x14ac:dyDescent="0.2">
      <c r="A441" s="46" t="s">
        <v>1656</v>
      </c>
      <c r="B441" s="60" t="s">
        <v>1657</v>
      </c>
      <c r="C441" s="60" t="s">
        <v>1658</v>
      </c>
    </row>
    <row r="442" spans="1:3" ht="15" x14ac:dyDescent="0.2">
      <c r="A442" s="59" t="s">
        <v>143</v>
      </c>
      <c r="B442" s="55"/>
    </row>
    <row r="443" spans="1:3" x14ac:dyDescent="0.2">
      <c r="A443" s="46" t="s">
        <v>1573</v>
      </c>
      <c r="B443" s="46" t="s">
        <v>1574</v>
      </c>
      <c r="C443" s="46" t="s">
        <v>1575</v>
      </c>
    </row>
    <row r="444" spans="1:3" x14ac:dyDescent="0.2">
      <c r="A444" s="46" t="s">
        <v>690</v>
      </c>
      <c r="B444" s="46" t="s">
        <v>691</v>
      </c>
      <c r="C444" s="46" t="s">
        <v>1436</v>
      </c>
    </row>
    <row r="445" spans="1:3" x14ac:dyDescent="0.2">
      <c r="A445" s="46" t="s">
        <v>172</v>
      </c>
      <c r="B445" s="46" t="s">
        <v>703</v>
      </c>
      <c r="C445" s="46" t="s">
        <v>704</v>
      </c>
    </row>
    <row r="446" spans="1:3" x14ac:dyDescent="0.2">
      <c r="A446" s="46" t="s">
        <v>773</v>
      </c>
      <c r="B446" s="46" t="s">
        <v>774</v>
      </c>
      <c r="C446" s="46" t="s">
        <v>775</v>
      </c>
    </row>
    <row r="447" spans="1:3" x14ac:dyDescent="0.2">
      <c r="A447" s="46" t="s">
        <v>809</v>
      </c>
      <c r="B447" s="63" t="s">
        <v>810</v>
      </c>
      <c r="C447" s="46" t="s">
        <v>811</v>
      </c>
    </row>
    <row r="448" spans="1:3" x14ac:dyDescent="0.2">
      <c r="A448" s="46" t="s">
        <v>1260</v>
      </c>
      <c r="B448" s="46" t="s">
        <v>1273</v>
      </c>
      <c r="C448" s="46" t="s">
        <v>1264</v>
      </c>
    </row>
    <row r="449" spans="1:3" x14ac:dyDescent="0.2">
      <c r="A449" s="46" t="s">
        <v>158</v>
      </c>
      <c r="B449" s="46" t="s">
        <v>840</v>
      </c>
      <c r="C449" s="46" t="s">
        <v>1265</v>
      </c>
    </row>
    <row r="450" spans="1:3" x14ac:dyDescent="0.2">
      <c r="A450" s="46" t="s">
        <v>150</v>
      </c>
      <c r="B450" s="46" t="s">
        <v>908</v>
      </c>
      <c r="C450" s="46" t="s">
        <v>1266</v>
      </c>
    </row>
    <row r="451" spans="1:3" x14ac:dyDescent="0.2">
      <c r="A451" s="46" t="s">
        <v>165</v>
      </c>
      <c r="B451" s="46" t="s">
        <v>909</v>
      </c>
      <c r="C451" s="46" t="s">
        <v>1267</v>
      </c>
    </row>
    <row r="452" spans="1:3" x14ac:dyDescent="0.2">
      <c r="A452" s="46" t="s">
        <v>1222</v>
      </c>
      <c r="B452" s="46" t="s">
        <v>1231</v>
      </c>
      <c r="C452" s="46" t="s">
        <v>1223</v>
      </c>
    </row>
    <row r="453" spans="1:3" x14ac:dyDescent="0.2">
      <c r="A453" s="46" t="s">
        <v>1119</v>
      </c>
      <c r="B453" s="46" t="s">
        <v>1120</v>
      </c>
      <c r="C453" s="46" t="s">
        <v>1268</v>
      </c>
    </row>
    <row r="454" spans="1:3" x14ac:dyDescent="0.2">
      <c r="A454" s="46" t="s">
        <v>1659</v>
      </c>
      <c r="B454" s="46" t="s">
        <v>1660</v>
      </c>
      <c r="C454" s="46" t="s">
        <v>1661</v>
      </c>
    </row>
    <row r="455" spans="1:3" x14ac:dyDescent="0.2">
      <c r="A455" s="46" t="s">
        <v>1261</v>
      </c>
      <c r="B455" s="46" t="s">
        <v>1134</v>
      </c>
    </row>
    <row r="456" spans="1:3" x14ac:dyDescent="0.2">
      <c r="A456" s="46" t="s">
        <v>199</v>
      </c>
      <c r="B456" s="46" t="s">
        <v>1130</v>
      </c>
      <c r="C456" s="46" t="s">
        <v>1131</v>
      </c>
    </row>
    <row r="457" spans="1:3" x14ac:dyDescent="0.2">
      <c r="A457" s="46" t="s">
        <v>178</v>
      </c>
      <c r="B457" s="46" t="s">
        <v>1132</v>
      </c>
      <c r="C457" s="46" t="s">
        <v>1269</v>
      </c>
    </row>
    <row r="458" spans="1:3" x14ac:dyDescent="0.2">
      <c r="A458" s="46" t="s">
        <v>1262</v>
      </c>
      <c r="B458" s="46" t="s">
        <v>1274</v>
      </c>
      <c r="C458" s="46" t="s">
        <v>1270</v>
      </c>
    </row>
    <row r="459" spans="1:3" x14ac:dyDescent="0.2">
      <c r="A459" s="46" t="s">
        <v>192</v>
      </c>
      <c r="B459" s="46" t="s">
        <v>193</v>
      </c>
      <c r="C459" s="46" t="s">
        <v>194</v>
      </c>
    </row>
    <row r="460" spans="1:3" x14ac:dyDescent="0.2">
      <c r="A460" s="46" t="s">
        <v>186</v>
      </c>
      <c r="B460" s="46" t="s">
        <v>1133</v>
      </c>
      <c r="C460" s="46" t="s">
        <v>1271</v>
      </c>
    </row>
    <row r="461" spans="1:3" x14ac:dyDescent="0.2">
      <c r="A461" s="46" t="s">
        <v>1179</v>
      </c>
      <c r="B461" s="46" t="s">
        <v>1275</v>
      </c>
      <c r="C461" s="46" t="s">
        <v>1180</v>
      </c>
    </row>
    <row r="462" spans="1:3" x14ac:dyDescent="0.2">
      <c r="A462" s="46" t="s">
        <v>1263</v>
      </c>
      <c r="B462" s="46" t="s">
        <v>1276</v>
      </c>
      <c r="C462" s="46" t="s">
        <v>1272</v>
      </c>
    </row>
    <row r="463" spans="1:3" x14ac:dyDescent="0.2">
      <c r="A463" s="46" t="s">
        <v>207</v>
      </c>
      <c r="B463" s="46" t="s">
        <v>1198</v>
      </c>
      <c r="C463" s="46" t="s">
        <v>1473</v>
      </c>
    </row>
  </sheetData>
  <sortState xmlns:xlrd2="http://schemas.microsoft.com/office/spreadsheetml/2017/richdata2" ref="L5:M19">
    <sortCondition ref="L5:L19"/>
  </sortState>
  <mergeCells count="1">
    <mergeCell ref="A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762979B0A97B41B92D437E704E92AE" ma:contentTypeVersion="0" ma:contentTypeDescription="Create a new document." ma:contentTypeScope="" ma:versionID="a22fe85925450c0b621da84345bdd4a7">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D7A94E-B306-4FE7-991D-7F518B019658}">
  <ds:schemaRefs>
    <ds:schemaRef ds:uri="http://schemas.microsoft.com/sharepoint/v3/contenttype/forms"/>
  </ds:schemaRefs>
</ds:datastoreItem>
</file>

<file path=customXml/itemProps2.xml><?xml version="1.0" encoding="utf-8"?>
<ds:datastoreItem xmlns:ds="http://schemas.openxmlformats.org/officeDocument/2006/customXml" ds:itemID="{68CBAC74-C281-4D65-A5C8-B5E0064B7FF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429CC08-B47E-4494-A05A-94D536BC3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16</vt:i4>
      </vt:variant>
    </vt:vector>
  </HeadingPairs>
  <TitlesOfParts>
    <vt:vector size="19" baseType="lpstr">
      <vt:lpstr>C5 Data</vt:lpstr>
      <vt:lpstr>C5B Pot Description</vt:lpstr>
      <vt:lpstr>CCAMLR codes</vt:lpstr>
      <vt:lpstr>BaitSpecies</vt:lpstr>
      <vt:lpstr>Catch</vt:lpstr>
      <vt:lpstr>CatchSpecies</vt:lpstr>
      <vt:lpstr>CodeSection</vt:lpstr>
      <vt:lpstr>Comments</vt:lpstr>
      <vt:lpstr>FishingGear</vt:lpstr>
      <vt:lpstr>FishingGearCodes</vt:lpstr>
      <vt:lpstr>GeneralInformation</vt:lpstr>
      <vt:lpstr>HaulIdentification</vt:lpstr>
      <vt:lpstr>IncidentalCatch</vt:lpstr>
      <vt:lpstr>IncidentalSpecies</vt:lpstr>
      <vt:lpstr>Other_fish_species</vt:lpstr>
      <vt:lpstr>Other_species</vt:lpstr>
      <vt:lpstr>ProcessingCodes</vt:lpstr>
      <vt:lpstr>SetHaulDetails</vt:lpstr>
      <vt:lpstr>TargetSpecies</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dc:creator>
  <cp:lastModifiedBy>Rachel James</cp:lastModifiedBy>
  <cp:lastPrinted>2003-07-17T00:25:50Z</cp:lastPrinted>
  <dcterms:created xsi:type="dcterms:W3CDTF">1999-03-04T02:55:35Z</dcterms:created>
  <dcterms:modified xsi:type="dcterms:W3CDTF">2025-08-27T02:07:20Z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0x010100F8762979B0A97B41B92D437E704E92AE</vt:lpwstr>
  </property>
</Properties>
</file>